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<sst xmlns="http://schemas.openxmlformats.org/spreadsheetml/2006/main" count="20" uniqueCount="20">
  <si>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</si>
  <si>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</si>
  <si>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</si>
  <si>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</si>
  <si>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</t>
    </r>
    <r>
      <rPr>
        <b/>
        <sz val="8.25"/>
        <color rgb="FF000000"/>
        <rFont val="Arial"/>
        <family val="2"/>
      </rPr>
      <t xml:space="preserve">residuos inertes de hormigones, morteros y prefabricados</t>
    </r>
    <r>
      <rPr>
        <sz val="8.25"/>
        <color rgb="FF000000"/>
        <rFont val="Arial"/>
        <family val="2"/>
      </rPr>
      <t xml:space="preserve"> producidos en obras de construcción y/o demolición, con contenedor de </t>
    </r>
    <r>
      <rPr>
        <b/>
        <sz val="8.25"/>
        <color rgb="FF000000"/>
        <rFont val="Arial"/>
        <family val="2"/>
      </rPr>
      <t xml:space="preserve">6</t>
    </r>
    <r>
      <rPr>
        <sz val="8.25"/>
        <color rgb="FF000000"/>
        <rFont val="Arial"/>
        <family val="2"/>
      </rPr>
      <t xml:space="preserve"> m³, a </t>
    </r>
    <r>
      <rPr>
        <b/>
        <sz val="8.25"/>
        <color rgb="FF000000"/>
        <rFont val="Arial"/>
        <family val="2"/>
      </rPr>
      <t xml:space="preserve">vertedero específico, instalación de tratamiento de residuos de construcción y demolición externa a la obra o centro de valorización o eliminación de residuos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</si>
  <si>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</si>
  <si>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</si>
  <si>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</si>
  <si>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</si>
  <si>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</si>
  <si>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</si>
  <si>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</si>
  <si>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mq04res010bg</t>
  </si>
  <si>
    <t xml:space="preserve">Ud</t>
  </si>
  <si>
    <t xml:space="preserve">Carga y cambio de contenedor de 6 m³, para recogida de residuos inertes de hormigones, morteros y prefabricados, producidos en obras de construcción y/o demolición, colocado en obra a pie de carga, incluso servicio de entrega y alquiler.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</si>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</sst>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52.02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1.077000</v>
      </c>
      <c r="G10" s="13">
        <v>84.550000</v>
      </c>
      <c r="H10" s="13">
        <f ca="1">ROUND(INDIRECT(ADDRESS(ROW()+(0), COLUMN()+(-2), 1))*INDIRECT(ADDRESS(ROW()+(0), COLUMN()+(-1), 1)), 2)</f>
        <v>91.060000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91.060000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8"/>
      <c r="B13" s="18"/>
      <c r="C13" s="19" t="s">
        <v>17</v>
      </c>
      <c r="D13" s="19"/>
      <c r="E13" s="18" t="s">
        <v>18</v>
      </c>
      <c r="F13" s="11">
        <v>2.000000</v>
      </c>
      <c r="G13" s="13">
        <f ca="1">ROUND(SUM(INDIRECT(ADDRESS(ROW()+(-2), COLUMN()+(1), 1))), 2)</f>
        <v>91.060000</v>
      </c>
      <c r="H13" s="13">
        <f ca="1">ROUND(INDIRECT(ADDRESS(ROW()+(0), COLUMN()+(-2), 1))*INDIRECT(ADDRESS(ROW()+(0), COLUMN()+(-1), 1))/100, 2)</f>
        <v>1.820000</v>
      </c>
    </row>
    <row r="14" spans="1:8" ht="13.50" thickBot="1" customHeight="1">
      <c r="A14" s="7"/>
      <c r="B14" s="7"/>
      <c r="C14" s="7"/>
      <c r="D14" s="7"/>
      <c r="E14" s="7"/>
      <c r="F14" s="20" t="s">
        <v>19</v>
      </c>
      <c r="G14" s="20"/>
      <c r="H14" s="21">
        <f ca="1">ROUND(SUM(INDIRECT(ADDRESS(ROW()+(-1), COLUMN()+(0), 1)),INDIRECT(ADDRESS(ROW()+(-3), COLUMN()+(0), 1))), 2)</f>
        <v>92.880000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620079" right="0.472441" top="0.472441" bottom="0.472441" header="0.0" footer="0.0"/>
  <pageSetup paperSize="9" orientation="portrait"/>
  <rowBreaks count="0" manualBreakCount="0">
    </rowBreaks>
</worksheet>
</file>