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<sst xmlns="http://schemas.openxmlformats.org/spreadsheetml/2006/main" count="20" uniqueCount="20">
  <si>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</si>
  <si>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GRB010</t>
  </si>
  <si>
    <t xml:space="preserve">Ud</t>
  </si>
  <si>
    <t xml:space="preserve">Canon de vertido por entrega de contenedor con residuos inertes a gestor autorizado.</t>
  </si>
  <si>
    <r>
      <rPr>
        <sz val="8.25"/>
        <color rgb="FF000000"/>
        <rFont val="Arial"/>
        <family val="2"/>
      </rPr>
      <t xml:space="preserve">Canon de vertido por entrega de contenedor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m³ con </t>
    </r>
    <r>
      <rPr>
        <b/>
        <sz val="8.25"/>
        <color rgb="FF000000"/>
        <rFont val="Arial"/>
        <family val="2"/>
      </rPr>
      <t xml:space="preserve">residuos inertes metálicos</t>
    </r>
    <r>
      <rPr>
        <sz val="8.25"/>
        <color rgb="FF000000"/>
        <rFont val="Arial"/>
        <family val="2"/>
      </rPr>
      <t xml:space="preserve"> producidos en obras de construcción y/o demolición, en </t>
    </r>
    <r>
      <rPr>
        <b/>
        <sz val="8.25"/>
        <color rgb="FF000000"/>
        <rFont val="Arial"/>
        <family val="2"/>
      </rPr>
      <t xml:space="preserve">vertedero específico, instalación de tratamiento de residuos de construcción y demolición externa a la obra o centro de valorización o eliminación de residuos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</si>
  <si>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</si>
  <si>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</si>
  <si>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</si>
  <si>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</si>
  <si>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</si>
  <si>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</si>
  <si>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</si>
  <si>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mq04res020he</t>
  </si>
  <si>
    <t xml:space="preserve">Ud</t>
  </si>
  <si>
    <t xml:space="preserve">Canon de vertido por entrega de contenedor de 5 m³ con residuos inertes metálicos producidos en obras de construcción y/o demolición, en vertedero específico, instalación de tratamiento de residuos de construcción y demolición externa a la obra o centro de valorización o eliminación de residuos.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</si>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</sst>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6.97" customWidth="1"/>
    <col min="5" max="5" width="52.02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1.077000</v>
      </c>
      <c r="G10" s="13">
        <v>70.800000</v>
      </c>
      <c r="H10" s="13">
        <f ca="1">ROUND(INDIRECT(ADDRESS(ROW()+(0), COLUMN()+(-2), 1))*INDIRECT(ADDRESS(ROW()+(0), COLUMN()+(-1), 1)), 2)</f>
        <v>76.250000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76.250000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8"/>
      <c r="B13" s="18"/>
      <c r="C13" s="19" t="s">
        <v>17</v>
      </c>
      <c r="D13" s="19"/>
      <c r="E13" s="18" t="s">
        <v>18</v>
      </c>
      <c r="F13" s="11">
        <v>2.000000</v>
      </c>
      <c r="G13" s="13">
        <f ca="1">ROUND(SUM(INDIRECT(ADDRESS(ROW()+(-2), COLUMN()+(1), 1))), 2)</f>
        <v>76.250000</v>
      </c>
      <c r="H13" s="13">
        <f ca="1">ROUND(INDIRECT(ADDRESS(ROW()+(0), COLUMN()+(-2), 1))*INDIRECT(ADDRESS(ROW()+(0), COLUMN()+(-1), 1))/100, 2)</f>
        <v>1.530000</v>
      </c>
    </row>
    <row r="14" spans="1:8" ht="13.50" thickBot="1" customHeight="1">
      <c r="A14" s="7"/>
      <c r="B14" s="7"/>
      <c r="C14" s="7"/>
      <c r="D14" s="7"/>
      <c r="E14" s="7"/>
      <c r="F14" s="20" t="s">
        <v>19</v>
      </c>
      <c r="G14" s="20"/>
      <c r="H14" s="21">
        <f ca="1">ROUND(SUM(INDIRECT(ADDRESS(ROW()+(-1), COLUMN()+(0), 1)),INDIRECT(ADDRESS(ROW()+(-3), COLUMN()+(0), 1))), 2)</f>
        <v>77.780000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