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<sst xmlns="http://schemas.openxmlformats.org/spreadsheetml/2006/main" count="47" uniqueCount="47">
  <si>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</si>
  <si>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</si>
  <si>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</si>
  <si>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</si>
  <si>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</t>
    </r>
    <r>
      <rPr>
        <b/>
        <sz val="8.25"/>
        <color rgb="FF000000"/>
        <rFont val="Arial"/>
        <family val="2"/>
      </rPr>
      <t xml:space="preserve">bajo calzada</t>
    </r>
    <r>
      <rPr>
        <sz val="8.25"/>
        <color rgb="FF000000"/>
        <rFont val="Arial"/>
        <family val="2"/>
      </rPr>
      <t xml:space="preserve">, formada por cables unipolares con conductor </t>
    </r>
    <r>
      <rPr>
        <b/>
        <sz val="8.25"/>
        <color rgb="FF000000"/>
        <rFont val="Arial"/>
        <family val="2"/>
      </rPr>
      <t xml:space="preserve">de aluminio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RV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3x95+1x50 mm²</t>
    </r>
    <r>
      <rPr>
        <sz val="8.25"/>
        <color rgb="FF000000"/>
        <rFont val="Arial"/>
        <family val="2"/>
      </rPr>
      <t xml:space="preserve">, siendo su tensión asignada de 0,6/1 kV y </t>
    </r>
    <r>
      <rPr>
        <b/>
        <sz val="8.25"/>
        <color rgb="FF000000"/>
        <rFont val="Arial"/>
        <family val="2"/>
      </rPr>
      <t xml:space="preserve">dos tubos protectores de polietileno de doble pared, de 160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</si>
  <si>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</si>
  <si>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</si>
  <si>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</si>
  <si>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</si>
  <si>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</si>
  <si>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</si>
  <si>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</si>
  <si>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</si>
  <si>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</si>
  <si>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no estructural HNE-15/B/20, fabricado en central.</t>
  </si>
  <si>
    <t xml:space="preserve">mt35aia080fh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</si>
  <si>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</si>
  <si>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250 N, con grado de protección IP 549 según UNE 20324. Según UNE-EN 61386-1, UNE-EN 61386-22 y UNE-EN 50086-2-4. Incluso abrazaderas, elementos de sujeción y accesorios (curvas, manguitos, tes, codos y curvas flexibles).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</si>
  <si>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</si>
  <si>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</si>
  <si>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 Según UNE 21123-4.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</si>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</sst>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0.065000</v>
      </c>
      <c r="F10" s="11">
        <v>56.740000</v>
      </c>
      <c r="G10" s="11">
        <f ca="1">ROUND(INDIRECT(ADDRESS(ROW()+(0), COLUMN()+(-2), 1))*INDIRECT(ADDRESS(ROW()+(0), COLUMN()+(-1), 1)), 2)</f>
        <v>3.690000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1">
        <v>11.370000</v>
      </c>
      <c r="G11" s="11">
        <f ca="1">ROUND(INDIRECT(ADDRESS(ROW()+(0), COLUMN()+(-2), 1))*INDIRECT(ADDRESS(ROW()+(0), COLUMN()+(-1), 1)), 2)</f>
        <v>22.740000</v>
      </c>
    </row>
    <row r="12" spans="1:7" ht="55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3.930000</v>
      </c>
      <c r="G12" s="11">
        <f ca="1">ROUND(INDIRECT(ADDRESS(ROW()+(0), COLUMN()+(-2), 1))*INDIRECT(ADDRESS(ROW()+(0), COLUMN()+(-1), 1)), 2)</f>
        <v>11.790000</v>
      </c>
    </row>
    <row r="13" spans="1:7" ht="55.5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3.140000</v>
      </c>
      <c r="G13" s="11">
        <f ca="1">ROUND(INDIRECT(ADDRESS(ROW()+(0), COLUMN()+(-2), 1))*INDIRECT(ADDRESS(ROW()+(0), COLUMN()+(-1), 1)), 2)</f>
        <v>3.140000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2.000000</v>
      </c>
      <c r="F14" s="13">
        <v>0.250000</v>
      </c>
      <c r="G14" s="13">
        <f ca="1">ROUND(INDIRECT(ADDRESS(ROW()+(0), COLUMN()+(-2), 1))*INDIRECT(ADDRESS(ROW()+(0), COLUMN()+(-1), 1)), 2)</f>
        <v>0.500000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41.860000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0.026000</v>
      </c>
      <c r="F17" s="11">
        <v>17.640000</v>
      </c>
      <c r="G17" s="11">
        <f ca="1">ROUND(INDIRECT(ADDRESS(ROW()+(0), COLUMN()+(-2), 1))*INDIRECT(ADDRESS(ROW()+(0), COLUMN()+(-1), 1)), 2)</f>
        <v>0.460000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0.026000</v>
      </c>
      <c r="F18" s="11">
        <v>16.330000</v>
      </c>
      <c r="G18" s="11">
        <f ca="1">ROUND(INDIRECT(ADDRESS(ROW()+(0), COLUMN()+(-2), 1))*INDIRECT(ADDRESS(ROW()+(0), COLUMN()+(-1), 1)), 2)</f>
        <v>0.420000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0.187000</v>
      </c>
      <c r="F19" s="11">
        <v>18.230000</v>
      </c>
      <c r="G19" s="11">
        <f ca="1">ROUND(INDIRECT(ADDRESS(ROW()+(0), COLUMN()+(-2), 1))*INDIRECT(ADDRESS(ROW()+(0), COLUMN()+(-1), 1)), 2)</f>
        <v>3.410000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0.140000</v>
      </c>
      <c r="F20" s="13">
        <v>16.940000</v>
      </c>
      <c r="G20" s="13">
        <f ca="1">ROUND(INDIRECT(ADDRESS(ROW()+(0), COLUMN()+(-2), 1))*INDIRECT(ADDRESS(ROW()+(0), COLUMN()+(-1), 1)), 2)</f>
        <v>2.370000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6.660000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48.520000</v>
      </c>
      <c r="G23" s="13">
        <f ca="1">ROUND(INDIRECT(ADDRESS(ROW()+(0), COLUMN()+(-2), 1))*INDIRECT(ADDRESS(ROW()+(0), COLUMN()+(-1), 1))/100, 2)</f>
        <v>0.970000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49.490000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