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<sst xmlns="http://schemas.openxmlformats.org/spreadsheetml/2006/main" count="47" uniqueCount="47">
  <si>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</si>
  <si>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</si>
  <si>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</si>
  <si>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</si>
  <si>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</t>
    </r>
    <r>
      <rPr>
        <b/>
        <sz val="8.25"/>
        <color rgb="FF000000"/>
        <rFont val="Arial"/>
        <family val="2"/>
      </rPr>
      <t xml:space="preserve">bajo calzada</t>
    </r>
    <r>
      <rPr>
        <sz val="8.25"/>
        <color rgb="FF000000"/>
        <rFont val="Arial"/>
        <family val="2"/>
      </rPr>
      <t xml:space="preserve">, formada por cables unipolares con conductor </t>
    </r>
    <r>
      <rPr>
        <b/>
        <sz val="8.25"/>
        <color rgb="FF000000"/>
        <rFont val="Arial"/>
        <family val="2"/>
      </rPr>
      <t xml:space="preserve">de aluminio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RV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3x150+1x95 mm²</t>
    </r>
    <r>
      <rPr>
        <sz val="8.25"/>
        <color rgb="FF000000"/>
        <rFont val="Arial"/>
        <family val="2"/>
      </rPr>
      <t xml:space="preserve">, siendo su tensión asignada de 0,6/1 kV y </t>
    </r>
    <r>
      <rPr>
        <b/>
        <sz val="8.25"/>
        <color rgb="FF000000"/>
        <rFont val="Arial"/>
        <family val="2"/>
      </rPr>
      <t xml:space="preserve">dos tubos protectores de polietileno de doble pared, de 160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</si>
  <si>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</si>
  <si>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</si>
  <si>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</si>
  <si>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</si>
  <si>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</si>
  <si>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</si>
  <si>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</si>
  <si>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mt10hmf011xb</t>
  </si>
  <si>
    <t xml:space="preserve">m³</t>
  </si>
  <si>
    <t xml:space="preserve">Hormigón no estructural HNE-15/B/20, fabricado en central.</t>
  </si>
  <si>
    <t xml:space="preserve">mt35aia080fh</t>
  </si>
  <si>
    <t xml:space="preserve">m</t>
  </si>
  <si>
    <t xml:space="preserve">Tubo rígido, suministrado en barra, de polietileno de doble pared (interior lisa y exterior corrugada), de color naranja, de 160 mm de diámetro nominal, para canalización enterrada, resistencia a la compresión 250 N, con grado de protección IP 549 según UNE 20324. Según UNE-EN 61386-1, UNE-EN 61386-22 y UNE-EN 50086-2-4. Incluso abrazaderas, elementos de sujeción y accesorios (curvas, manguitos, tes, codos y curvas flexibles).</t>
  </si>
  <si>
    <t xml:space="preserve">mt35cun350c</t>
  </si>
  <si>
    <t xml:space="preserve">m</t>
  </si>
  <si>
    <t xml:space="preserve">Cable unipolar RV, siendo su tensión asignada de 0,6/1 kV, reacción al fuego clase Eca según UNE-EN 50575, con conductor de aluminio clase 2 de 150 mm² de sección, con aislamiento de polietileno reticulado (R) y cubierta de PVC (V). Según UNE 21123-4.</t>
  </si>
  <si>
    <t xml:space="preserve">mt35cun350b</t>
  </si>
  <si>
    <t xml:space="preserve">m</t>
  </si>
  <si>
    <t xml:space="preserve">Cable unipolar RV, siendo su tensión asignada de 0,6/1 kV, reacción al fuego clase Eca según UNE-EN 50575, con conductor de aluminio clase 2 de 95 mm² de sección, con aislamiento de polietileno reticulado (R) y cubierta de PVC (V). Según UNE 21123-4.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</si>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</sst>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0.065000</v>
      </c>
      <c r="F10" s="11">
        <v>56.740000</v>
      </c>
      <c r="G10" s="11">
        <f ca="1">ROUND(INDIRECT(ADDRESS(ROW()+(0), COLUMN()+(-2), 1))*INDIRECT(ADDRESS(ROW()+(0), COLUMN()+(-1), 1)), 2)</f>
        <v>3.690000</v>
      </c>
    </row>
    <row r="11" spans="1:7" ht="76.5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1">
        <v>11.370000</v>
      </c>
      <c r="G11" s="11">
        <f ca="1">ROUND(INDIRECT(ADDRESS(ROW()+(0), COLUMN()+(-2), 1))*INDIRECT(ADDRESS(ROW()+(0), COLUMN()+(-1), 1)), 2)</f>
        <v>22.740000</v>
      </c>
    </row>
    <row r="12" spans="1:7" ht="55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5.160000</v>
      </c>
      <c r="G12" s="11">
        <f ca="1">ROUND(INDIRECT(ADDRESS(ROW()+(0), COLUMN()+(-2), 1))*INDIRECT(ADDRESS(ROW()+(0), COLUMN()+(-1), 1)), 2)</f>
        <v>15.480000</v>
      </c>
    </row>
    <row r="13" spans="1:7" ht="55.50" thickBot="1" customHeight="1">
      <c r="A13" s="1" t="s">
        <v>21</v>
      </c>
      <c r="B13" s="1"/>
      <c r="C13" s="9" t="s">
        <v>22</v>
      </c>
      <c r="D13" s="1" t="s">
        <v>23</v>
      </c>
      <c r="E13" s="10">
        <v>1.000000</v>
      </c>
      <c r="F13" s="11">
        <v>3.930000</v>
      </c>
      <c r="G13" s="11">
        <f ca="1">ROUND(INDIRECT(ADDRESS(ROW()+(0), COLUMN()+(-2), 1))*INDIRECT(ADDRESS(ROW()+(0), COLUMN()+(-1), 1)), 2)</f>
        <v>3.930000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2.000000</v>
      </c>
      <c r="F14" s="13">
        <v>0.250000</v>
      </c>
      <c r="G14" s="13">
        <f ca="1">ROUND(INDIRECT(ADDRESS(ROW()+(0), COLUMN()+(-2), 1))*INDIRECT(ADDRESS(ROW()+(0), COLUMN()+(-1), 1)), 2)</f>
        <v>0.500000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46.340000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0.026000</v>
      </c>
      <c r="F17" s="11">
        <v>17.640000</v>
      </c>
      <c r="G17" s="11">
        <f ca="1">ROUND(INDIRECT(ADDRESS(ROW()+(0), COLUMN()+(-2), 1))*INDIRECT(ADDRESS(ROW()+(0), COLUMN()+(-1), 1)), 2)</f>
        <v>0.460000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0.026000</v>
      </c>
      <c r="F18" s="11">
        <v>16.330000</v>
      </c>
      <c r="G18" s="11">
        <f ca="1">ROUND(INDIRECT(ADDRESS(ROW()+(0), COLUMN()+(-2), 1))*INDIRECT(ADDRESS(ROW()+(0), COLUMN()+(-1), 1)), 2)</f>
        <v>0.420000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0.214000</v>
      </c>
      <c r="F19" s="11">
        <v>18.230000</v>
      </c>
      <c r="G19" s="11">
        <f ca="1">ROUND(INDIRECT(ADDRESS(ROW()+(0), COLUMN()+(-2), 1))*INDIRECT(ADDRESS(ROW()+(0), COLUMN()+(-1), 1)), 2)</f>
        <v>3.900000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0.167000</v>
      </c>
      <c r="F20" s="13">
        <v>16.940000</v>
      </c>
      <c r="G20" s="13">
        <f ca="1">ROUND(INDIRECT(ADDRESS(ROW()+(0), COLUMN()+(-2), 1))*INDIRECT(ADDRESS(ROW()+(0), COLUMN()+(-1), 1)), 2)</f>
        <v>2.830000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7.610000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53.950000</v>
      </c>
      <c r="G23" s="13">
        <f ca="1">ROUND(INDIRECT(ADDRESS(ROW()+(0), COLUMN()+(-2), 1))*INDIRECT(ADDRESS(ROW()+(0), COLUMN()+(-1), 1))/100, 2)</f>
        <v>1.080000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55.030000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