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<sst xmlns="http://schemas.openxmlformats.org/spreadsheetml/2006/main" count="44" uniqueCount="44">
  <si>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</si>
  <si>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IUB025</t>
  </si>
  <si>
    <t xml:space="preserve">m</t>
  </si>
  <si>
    <t xml:space="preserve">Línea subterránea de distribución de baja tensión en canalización entubada.</t>
  </si>
  <si>
    <r>
      <rPr>
        <sz val="8.25"/>
        <color rgb="FF000000"/>
        <rFont val="Arial"/>
        <family val="2"/>
      </rPr>
      <t xml:space="preserve">Línea subterránea de distribución de baja tensión en canalización entubada </t>
    </r>
    <r>
      <rPr>
        <b/>
        <sz val="8.25"/>
        <color rgb="FF000000"/>
        <rFont val="Arial"/>
        <family val="2"/>
      </rPr>
      <t xml:space="preserve">bajo calzada</t>
    </r>
    <r>
      <rPr>
        <sz val="8.25"/>
        <color rgb="FF000000"/>
        <rFont val="Arial"/>
        <family val="2"/>
      </rPr>
      <t xml:space="preserve">, formada por cables unipolares con conductor </t>
    </r>
    <r>
      <rPr>
        <b/>
        <sz val="8.25"/>
        <color rgb="FF000000"/>
        <rFont val="Arial"/>
        <family val="2"/>
      </rPr>
      <t xml:space="preserve">de aluminio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RV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4x50 mm²</t>
    </r>
    <r>
      <rPr>
        <sz val="8.25"/>
        <color rgb="FF000000"/>
        <rFont val="Arial"/>
        <family val="2"/>
      </rPr>
      <t xml:space="preserve">, siendo su tensión asignada de 0,6/1 kV y </t>
    </r>
    <r>
      <rPr>
        <b/>
        <sz val="8.25"/>
        <color rgb="FF000000"/>
        <rFont val="Arial"/>
        <family val="2"/>
      </rPr>
      <t xml:space="preserve">dos tubos protectores de polietileno de doble pared, de 160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</si>
  <si>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</si>
  <si>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</si>
  <si>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</si>
  <si>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</si>
  <si>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</si>
  <si>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</si>
  <si>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</si>
  <si>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mt10hmf011xb</t>
  </si>
  <si>
    <t xml:space="preserve">m³</t>
  </si>
  <si>
    <t xml:space="preserve">Hormigón no estructural HNE-15/B/20, fabricado en central.</t>
  </si>
  <si>
    <t xml:space="preserve">mt35aia070fh</t>
  </si>
  <si>
    <t xml:space="preserve">m</t>
  </si>
  <si>
    <t xml:space="preserve">Tubo rígido, suministrado en barra, de polietileno de doble pared (interior lisa y exterior corrugada), de color naranja, de 160 mm de diámetro nominal, para canalización enterrada, resistencia a la compresión 450 N, resistencia al impacto 40 julios, con grado de protección IP 549 según UNE 20324. Según UNE-EN 61386-1, UNE-EN 61386-22 y UNE-EN 50086-2-4. Incluso abrazaderas, elementos de sujeción y accesorios (curvas, manguitos, tes, codos y curvas flexibles).</t>
  </si>
  <si>
    <t xml:space="preserve">mt35cun350a</t>
  </si>
  <si>
    <t xml:space="preserve">m</t>
  </si>
  <si>
    <t xml:space="preserve">Cable unipolar RV, siendo su tensión asignada de 0,6/1 kV, reacción al fuego clase Eca según UNE-EN 50575, con conductor de aluminio clase 2 de 50 mm² de sección, con aislamiento de polietileno reticulado (R) y cubierta de PVC (V). Según UNE 21123-4.</t>
  </si>
  <si>
    <t xml:space="preserve">mt35www030</t>
  </si>
  <si>
    <t xml:space="preserve">m</t>
  </si>
  <si>
    <t xml:space="preserve">Cinta de señalización de polietileno, de 150 mm de anchura, color amarillo, con la inscripción "¡ATENCIÓN! DEBAJO HAY CABLES ELÉCTRICOS" y triángulo de riesgo eléctrico.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</si>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</sst>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57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0.065000</v>
      </c>
      <c r="F10" s="11">
        <v>56.740000</v>
      </c>
      <c r="G10" s="11">
        <f ca="1">ROUND(INDIRECT(ADDRESS(ROW()+(0), COLUMN()+(-2), 1))*INDIRECT(ADDRESS(ROW()+(0), COLUMN()+(-1), 1)), 2)</f>
        <v>3.690000</v>
      </c>
    </row>
    <row r="11" spans="1:7" ht="87.00" thickBot="1" customHeight="1">
      <c r="A11" s="1" t="s">
        <v>15</v>
      </c>
      <c r="B11" s="1"/>
      <c r="C11" s="9" t="s">
        <v>16</v>
      </c>
      <c r="D11" s="1" t="s">
        <v>17</v>
      </c>
      <c r="E11" s="10">
        <v>2.000000</v>
      </c>
      <c r="F11" s="11">
        <v>9.270000</v>
      </c>
      <c r="G11" s="11">
        <f ca="1">ROUND(INDIRECT(ADDRESS(ROW()+(0), COLUMN()+(-2), 1))*INDIRECT(ADDRESS(ROW()+(0), COLUMN()+(-1), 1)), 2)</f>
        <v>18.540000</v>
      </c>
    </row>
    <row r="12" spans="1:7" ht="55.50" thickBot="1" customHeight="1">
      <c r="A12" s="1" t="s">
        <v>18</v>
      </c>
      <c r="B12" s="1"/>
      <c r="C12" s="9" t="s">
        <v>19</v>
      </c>
      <c r="D12" s="1" t="s">
        <v>20</v>
      </c>
      <c r="E12" s="10">
        <v>4.000000</v>
      </c>
      <c r="F12" s="11">
        <v>3.140000</v>
      </c>
      <c r="G12" s="11">
        <f ca="1">ROUND(INDIRECT(ADDRESS(ROW()+(0), COLUMN()+(-2), 1))*INDIRECT(ADDRESS(ROW()+(0), COLUMN()+(-1), 1)), 2)</f>
        <v>12.560000</v>
      </c>
    </row>
    <row r="13" spans="1:7" ht="34.50" thickBot="1" customHeight="1">
      <c r="A13" s="1" t="s">
        <v>21</v>
      </c>
      <c r="B13" s="1"/>
      <c r="C13" s="9" t="s">
        <v>22</v>
      </c>
      <c r="D13" s="1" t="s">
        <v>23</v>
      </c>
      <c r="E13" s="12">
        <v>2.000000</v>
      </c>
      <c r="F13" s="13">
        <v>0.250000</v>
      </c>
      <c r="G13" s="13">
        <f ca="1">ROUND(INDIRECT(ADDRESS(ROW()+(0), COLUMN()+(-2), 1))*INDIRECT(ADDRESS(ROW()+(0), COLUMN()+(-1), 1)), 2)</f>
        <v>0.500000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35.290000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0.026000</v>
      </c>
      <c r="F16" s="11">
        <v>17.640000</v>
      </c>
      <c r="G16" s="11">
        <f ca="1">ROUND(INDIRECT(ADDRESS(ROW()+(0), COLUMN()+(-2), 1))*INDIRECT(ADDRESS(ROW()+(0), COLUMN()+(-1), 1)), 2)</f>
        <v>0.460000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0.026000</v>
      </c>
      <c r="F17" s="11">
        <v>16.330000</v>
      </c>
      <c r="G17" s="11">
        <f ca="1">ROUND(INDIRECT(ADDRESS(ROW()+(0), COLUMN()+(-2), 1))*INDIRECT(ADDRESS(ROW()+(0), COLUMN()+(-1), 1)), 2)</f>
        <v>0.420000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0.160000</v>
      </c>
      <c r="F18" s="11">
        <v>18.230000</v>
      </c>
      <c r="G18" s="11">
        <f ca="1">ROUND(INDIRECT(ADDRESS(ROW()+(0), COLUMN()+(-2), 1))*INDIRECT(ADDRESS(ROW()+(0), COLUMN()+(-1), 1)), 2)</f>
        <v>2.920000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0.113000</v>
      </c>
      <c r="F19" s="13">
        <v>16.940000</v>
      </c>
      <c r="G19" s="13">
        <f ca="1">ROUND(INDIRECT(ADDRESS(ROW()+(0), COLUMN()+(-2), 1))*INDIRECT(ADDRESS(ROW()+(0), COLUMN()+(-1), 1)), 2)</f>
        <v>1.910000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5.710000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41.000000</v>
      </c>
      <c r="G22" s="13">
        <f ca="1">ROUND(INDIRECT(ADDRESS(ROW()+(0), COLUMN()+(-2), 1))*INDIRECT(ADDRESS(ROW()+(0), COLUMN()+(-1), 1))/100, 2)</f>
        <v>0.820000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41.820000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