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<sst xmlns="http://schemas.openxmlformats.org/spreadsheetml/2006/main" count="58" uniqueCount="58">
  <si>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</si>
  <si>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</si>
  <si>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</si>
  <si>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</si>
  <si>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</t>
    </r>
    <r>
      <rPr>
        <b/>
        <sz val="8.25"/>
        <color rgb="FF000000"/>
        <rFont val="Arial"/>
        <family val="2"/>
      </rPr>
      <t xml:space="preserve">bajo acera</t>
    </r>
    <r>
      <rPr>
        <sz val="8.25"/>
        <color rgb="FF000000"/>
        <rFont val="Arial"/>
        <family val="2"/>
      </rPr>
      <t xml:space="preserve">, formada por cables unipolares con conductor </t>
    </r>
    <r>
      <rPr>
        <b/>
        <sz val="8.25"/>
        <color rgb="FF000000"/>
        <rFont val="Arial"/>
        <family val="2"/>
      </rPr>
      <t xml:space="preserve">de aluminio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RV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3x95+1x50 mm²</t>
    </r>
    <r>
      <rPr>
        <sz val="8.25"/>
        <color rgb="FF000000"/>
        <rFont val="Arial"/>
        <family val="2"/>
      </rPr>
      <t xml:space="preserve">, siendo su tensión asignada de 0,6/1 kV y </t>
    </r>
    <r>
      <rPr>
        <b/>
        <sz val="8.25"/>
        <color rgb="FF000000"/>
        <rFont val="Arial"/>
        <family val="2"/>
      </rPr>
      <t xml:space="preserve">dos tubos protectores de polietileno de doble pared, de 160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</si>
  <si>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</si>
  <si>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</si>
  <si>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</si>
  <si>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</si>
  <si>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</si>
  <si>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</si>
  <si>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</si>
  <si>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</si>
  <si>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</si>
  <si>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</si>
  <si>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mt35aia070fh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</si>
  <si>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</si>
  <si>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450 N, resistencia al impacto 40 julios, con grado de protección IP 549 según UNE 20324. Según UNE-EN 61386-1, UNE-EN 61386-22 y UNE-EN 50086-2-4. Incluso abrazaderas, elementos de sujeción y accesorios (curvas, manguitos, tes, codos y curvas flexibles).</t>
  </si>
  <si>
    <t xml:space="preserve">mt35cun350b</t>
  </si>
  <si>
    <t xml:space="preserve">m</t>
  </si>
  <si>
    <t xml:space="preserve">Cable unipolar RV, siendo su tensión asignada de 0,6/1 kV, reacción al fuego clase Eca según UNE-EN 50575, con conductor de aluminio clase 2 de 95 mm² de sección, con aislamiento de polietileno reticulado (R) y cubierta de PVC (V). Según UNE 21123-4.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</si>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</sst>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52.19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0.065000</v>
      </c>
      <c r="F10" s="11">
        <v>12.100000</v>
      </c>
      <c r="G10" s="11">
        <f ca="1">ROUND(INDIRECT(ADDRESS(ROW()+(0), COLUMN()+(-2), 1))*INDIRECT(ADDRESS(ROW()+(0), COLUMN()+(-1), 1)), 2)</f>
        <v>0.790000</v>
      </c>
    </row>
    <row r="11" spans="1:7" ht="97.5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1">
        <v>9.270000</v>
      </c>
      <c r="G11" s="11">
        <f ca="1">ROUND(INDIRECT(ADDRESS(ROW()+(0), COLUMN()+(-2), 1))*INDIRECT(ADDRESS(ROW()+(0), COLUMN()+(-1), 1)), 2)</f>
        <v>18.540000</v>
      </c>
    </row>
    <row r="12" spans="1:7" ht="55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3.930000</v>
      </c>
      <c r="G12" s="11">
        <f ca="1">ROUND(INDIRECT(ADDRESS(ROW()+(0), COLUMN()+(-2), 1))*INDIRECT(ADDRESS(ROW()+(0), COLUMN()+(-1), 1)), 2)</f>
        <v>11.790000</v>
      </c>
    </row>
    <row r="13" spans="1:7" ht="55.5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3.140000</v>
      </c>
      <c r="G13" s="11">
        <f ca="1">ROUND(INDIRECT(ADDRESS(ROW()+(0), COLUMN()+(-2), 1))*INDIRECT(ADDRESS(ROW()+(0), COLUMN()+(-1), 1)), 2)</f>
        <v>3.140000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2.000000</v>
      </c>
      <c r="F14" s="13">
        <v>0.250000</v>
      </c>
      <c r="G14" s="13">
        <f ca="1">ROUND(INDIRECT(ADDRESS(ROW()+(0), COLUMN()+(-2), 1))*INDIRECT(ADDRESS(ROW()+(0), COLUMN()+(-1), 1)), 2)</f>
        <v>0.500000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34.760000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0.007000</v>
      </c>
      <c r="F17" s="11">
        <v>9.380000</v>
      </c>
      <c r="G17" s="11">
        <f ca="1">ROUND(INDIRECT(ADDRESS(ROW()+(0), COLUMN()+(-2), 1))*INDIRECT(ADDRESS(ROW()+(0), COLUMN()+(-1), 1)), 2)</f>
        <v>0.070000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0.053000</v>
      </c>
      <c r="F18" s="11">
        <v>3.540000</v>
      </c>
      <c r="G18" s="11">
        <f ca="1">ROUND(INDIRECT(ADDRESS(ROW()+(0), COLUMN()+(-2), 1))*INDIRECT(ADDRESS(ROW()+(0), COLUMN()+(-1), 1)), 2)</f>
        <v>0.190000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0.001000</v>
      </c>
      <c r="F19" s="13">
        <v>40.590000</v>
      </c>
      <c r="G19" s="13">
        <f ca="1">ROUND(INDIRECT(ADDRESS(ROW()+(0), COLUMN()+(-2), 1))*INDIRECT(ADDRESS(ROW()+(0), COLUMN()+(-1), 1)), 2)</f>
        <v>0.040000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1))), 2)</f>
        <v>0.300000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" t="s">
        <v>40</v>
      </c>
      <c r="B22" s="1"/>
      <c r="C22" s="9" t="s">
        <v>41</v>
      </c>
      <c r="D22" s="1" t="s">
        <v>42</v>
      </c>
      <c r="E22" s="10">
        <v>0.051000</v>
      </c>
      <c r="F22" s="11">
        <v>17.640000</v>
      </c>
      <c r="G22" s="11">
        <f ca="1">ROUND(INDIRECT(ADDRESS(ROW()+(0), COLUMN()+(-2), 1))*INDIRECT(ADDRESS(ROW()+(0), COLUMN()+(-1), 1)), 2)</f>
        <v>0.900000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0">
        <v>0.051000</v>
      </c>
      <c r="F23" s="11">
        <v>16.330000</v>
      </c>
      <c r="G23" s="11">
        <f ca="1">ROUND(INDIRECT(ADDRESS(ROW()+(0), COLUMN()+(-2), 1))*INDIRECT(ADDRESS(ROW()+(0), COLUMN()+(-1), 1)), 2)</f>
        <v>0.830000</v>
      </c>
    </row>
    <row r="24" spans="1:7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0.187000</v>
      </c>
      <c r="F24" s="11">
        <v>18.230000</v>
      </c>
      <c r="G24" s="11">
        <f ca="1">ROUND(INDIRECT(ADDRESS(ROW()+(0), COLUMN()+(-2), 1))*INDIRECT(ADDRESS(ROW()+(0), COLUMN()+(-1), 1)), 2)</f>
        <v>3.410000</v>
      </c>
    </row>
    <row r="25" spans="1:7" ht="13.50" thickBot="1" customHeight="1">
      <c r="A25" s="1" t="s">
        <v>49</v>
      </c>
      <c r="B25" s="1"/>
      <c r="C25" s="9" t="s">
        <v>50</v>
      </c>
      <c r="D25" s="1" t="s">
        <v>51</v>
      </c>
      <c r="E25" s="12">
        <v>0.140000</v>
      </c>
      <c r="F25" s="13">
        <v>16.940000</v>
      </c>
      <c r="G25" s="13">
        <f ca="1">ROUND(INDIRECT(ADDRESS(ROW()+(0), COLUMN()+(-2), 1))*INDIRECT(ADDRESS(ROW()+(0), COLUMN()+(-1), 1)), 2)</f>
        <v>2.370000</v>
      </c>
    </row>
    <row r="26" spans="1:7" ht="13.50" thickBot="1" customHeight="1">
      <c r="A26" s="14"/>
      <c r="B26" s="14"/>
      <c r="C26" s="14"/>
      <c r="D26" s="14"/>
      <c r="E26" s="8" t="s">
        <v>52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1))), 2)</f>
        <v>7.510000</v>
      </c>
    </row>
    <row r="27" spans="1:7" ht="13.50" thickBot="1" customHeight="1">
      <c r="A27" s="14">
        <v>4.000000</v>
      </c>
      <c r="B27" s="14"/>
      <c r="C27" s="14"/>
      <c r="D27" s="17" t="s">
        <v>53</v>
      </c>
      <c r="E27" s="17"/>
      <c r="F27" s="14"/>
      <c r="G27" s="14"/>
    </row>
    <row r="28" spans="1:7" ht="13.50" thickBot="1" customHeight="1">
      <c r="A28" s="18"/>
      <c r="B28" s="18"/>
      <c r="C28" s="19" t="s">
        <v>54</v>
      </c>
      <c r="D28" s="18" t="s">
        <v>55</v>
      </c>
      <c r="E28" s="12">
        <v>2.000000</v>
      </c>
      <c r="F28" s="13">
        <f ca="1">ROUND(SUM(INDIRECT(ADDRESS(ROW()+(-2), COLUMN()+(1), 1)),INDIRECT(ADDRESS(ROW()+(-8), COLUMN()+(1), 1)),INDIRECT(ADDRESS(ROW()+(-13), COLUMN()+(1), 1))), 2)</f>
        <v>42.570000</v>
      </c>
      <c r="G28" s="13">
        <f ca="1">ROUND(INDIRECT(ADDRESS(ROW()+(0), COLUMN()+(-2), 1))*INDIRECT(ADDRESS(ROW()+(0), COLUMN()+(-1), 1))/100, 2)</f>
        <v>0.850000</v>
      </c>
    </row>
    <row r="29" spans="1:7" ht="13.50" thickBot="1" customHeight="1">
      <c r="A29" s="20" t="s">
        <v>56</v>
      </c>
      <c r="B29" s="20"/>
      <c r="C29" s="21"/>
      <c r="D29" s="22"/>
      <c r="E29" s="23" t="s">
        <v>57</v>
      </c>
      <c r="F29" s="24"/>
      <c r="G29" s="25">
        <f ca="1">ROUND(SUM(INDIRECT(ADDRESS(ROW()+(-1), COLUMN()+(0), 1)),INDIRECT(ADDRESS(ROW()+(-3), COLUMN()+(0), 1)),INDIRECT(ADDRESS(ROW()+(-9), COLUMN()+(0), 1)),INDIRECT(ADDRESS(ROW()+(-14), COLUMN()+(0), 1))), 2)</f>
        <v>43.420000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