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<sst xmlns="http://schemas.openxmlformats.org/spreadsheetml/2006/main" count="39" uniqueCount="39">
  <si>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</si>
  <si>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IUE030</t>
  </si>
  <si>
    <t xml:space="preserve">Ud</t>
  </si>
  <si>
    <t xml:space="preserve">Fosa séptica de polietileno de alta densidad (PEAD/HDPE).</t>
  </si>
  <si>
    <r>
      <rPr>
        <b/>
        <sz val="8.25"/>
        <color rgb="FF000000"/>
        <rFont val="Arial"/>
        <family val="2"/>
      </rPr>
      <t xml:space="preserve">Fosa séptica de polietileno de alta densidad (PEAD/HDPE), de 8000 litros, de 2000 mm de diámetro y 3040 mm de longitud, para 40 usuarios (H.E.)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</si>
  <si>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</si>
  <si>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</si>
  <si>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</si>
  <si>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</si>
  <si>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</si>
  <si>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</si>
  <si>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</si>
  <si>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mt46fsp100g</t>
  </si>
  <si>
    <t xml:space="preserve">Ud</t>
  </si>
  <si>
    <t xml:space="preserve">Fosa séptica de polietileno de alta densidad (PEAD/HDPE), de 8000 litros, de 2000 mm de diámetro y 3040 mm de longitud, para 40 usuarios (H.E.), con boca de acceso de 500 mm de diámetro, boca de entrada y boca de salida de 125 mm de diámetro, según UNE-EN 12566-1, para tratamiento primario de aguas residuales.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</si>
  <si>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</si>
  <si>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</si>
  <si>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</si>
  <si>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</si>
  <si>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</si>
  <si>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</si>
  <si>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</si>
  <si>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</si>
  <si>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</si>
  <si>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</si>
  <si>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</si>
  <si>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</si>
  <si>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561,69€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</si>
  <si>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</si>
  <si>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</si>
  <si>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</si>
  <si>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</si>
  <si>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</si>
  <si>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12566-1:2000</t>
  </si>
  <si>
    <t xml:space="preserve">Pequeñas instalaciones de depuración de aguas residuales para poblaciones de hasta 50 habitantes equivalentes. Parte 1: Fosas sépticas prefabricadas.</t>
  </si>
  <si>
    <t xml:space="preserve">UNE-EN 12566-1/A1:2004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</si>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</sst>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2.89" customWidth="1"/>
    <col min="3" max="3" width="5.27" customWidth="1"/>
    <col min="4" max="4" width="2.38" customWidth="1"/>
    <col min="5" max="5" width="55.08" customWidth="1"/>
    <col min="6" max="6" width="13.26" customWidth="1"/>
    <col min="7" max="7" width="11.56" customWidth="1"/>
    <col min="8" max="8" width="2.55" customWidth="1"/>
    <col min="9" max="9" width="3.74" customWidth="1"/>
    <col min="10" max="10" width="1.87" customWidth="1"/>
    <col min="11" max="11" width="1.70" customWidth="1"/>
    <col min="12" max="12" width="1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5"/>
      <c r="K3" s="5"/>
      <c r="L3" s="5"/>
    </row>
    <row r="4" spans="1:12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8"/>
    </row>
    <row r="7" spans="1:12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  <c r="L7" s="10"/>
    </row>
    <row r="8" spans="1:12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  <c r="L8" s="11"/>
    </row>
    <row r="9" spans="1:12" ht="55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1.000000</v>
      </c>
      <c r="G9" s="17">
        <v>4902.470000</v>
      </c>
      <c r="H9" s="17">
        <f ca="1">ROUND(INDIRECT(ADDRESS(ROW()+(0), COLUMN()+(-2), 1))*INDIRECT(ADDRESS(ROW()+(0), COLUMN()+(-1), 1)), 2)</f>
        <v>4902.470000</v>
      </c>
      <c r="I9" s="17"/>
      <c r="J9" s="17"/>
      <c r="K9" s="17"/>
      <c r="L9" s="17"/>
    </row>
    <row r="10" spans="1:12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4902.470000</v>
      </c>
      <c r="I10" s="20"/>
      <c r="J10" s="20"/>
      <c r="K10" s="20"/>
      <c r="L10" s="20"/>
    </row>
    <row r="11" spans="1:12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  <c r="K11" s="18"/>
      <c r="L11" s="18"/>
    </row>
    <row r="12" spans="1:12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4">
        <v>2.993000</v>
      </c>
      <c r="G12" s="16">
        <v>17.970000</v>
      </c>
      <c r="H12" s="16">
        <f ca="1">ROUND(INDIRECT(ADDRESS(ROW()+(0), COLUMN()+(-2), 1))*INDIRECT(ADDRESS(ROW()+(0), COLUMN()+(-1), 1)), 2)</f>
        <v>53.780000</v>
      </c>
      <c r="I12" s="16"/>
      <c r="J12" s="16"/>
      <c r="K12" s="16"/>
      <c r="L12" s="16"/>
    </row>
    <row r="13" spans="1:12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5">
        <v>2.993000</v>
      </c>
      <c r="G13" s="17">
        <v>16.670000</v>
      </c>
      <c r="H13" s="17">
        <f ca="1">ROUND(INDIRECT(ADDRESS(ROW()+(0), COLUMN()+(-2), 1))*INDIRECT(ADDRESS(ROW()+(0), COLUMN()+(-1), 1)), 2)</f>
        <v>49.890000</v>
      </c>
      <c r="I13" s="17"/>
      <c r="J13" s="17"/>
      <c r="K13" s="17"/>
      <c r="L13" s="17"/>
    </row>
    <row r="14" spans="1:12" ht="13.50" thickBot="1" customHeight="1">
      <c r="A14" s="18"/>
      <c r="B14" s="18"/>
      <c r="C14" s="18"/>
      <c r="D14" s="18"/>
      <c r="E14" s="18"/>
      <c r="F14" s="12" t="s">
        <v>23</v>
      </c>
      <c r="G14" s="12"/>
      <c r="H14" s="20">
        <f ca="1">ROUND(SUM(INDIRECT(ADDRESS(ROW()+(-1), COLUMN()+(0), 1)),INDIRECT(ADDRESS(ROW()+(-2), COLUMN()+(0), 1))), 2)</f>
        <v>103.670000</v>
      </c>
      <c r="I14" s="20"/>
      <c r="J14" s="20"/>
      <c r="K14" s="20"/>
      <c r="L14" s="20"/>
    </row>
    <row r="15" spans="1:12" ht="13.50" thickBot="1" customHeight="1">
      <c r="A15" s="18">
        <v>3.000000</v>
      </c>
      <c r="B15" s="18"/>
      <c r="C15" s="18"/>
      <c r="D15" s="18"/>
      <c r="E15" s="21" t="s">
        <v>24</v>
      </c>
      <c r="F15" s="21"/>
      <c r="G15" s="18"/>
      <c r="H15" s="18"/>
      <c r="I15" s="18"/>
      <c r="J15" s="18"/>
      <c r="K15" s="18"/>
      <c r="L15" s="18"/>
    </row>
    <row r="16" spans="1:12" ht="13.50" thickBot="1" customHeight="1">
      <c r="A16" s="22"/>
      <c r="B16" s="22"/>
      <c r="C16" s="23" t="s">
        <v>25</v>
      </c>
      <c r="D16" s="23"/>
      <c r="E16" s="22" t="s">
        <v>26</v>
      </c>
      <c r="F16" s="15">
        <v>2.000000</v>
      </c>
      <c r="G16" s="17">
        <f ca="1">ROUND(SUM(INDIRECT(ADDRESS(ROW()+(-2), COLUMN()+(1), 1)),INDIRECT(ADDRESS(ROW()+(-6), COLUMN()+(1), 1))), 2)</f>
        <v>5006.140000</v>
      </c>
      <c r="H16" s="17">
        <f ca="1">ROUND(INDIRECT(ADDRESS(ROW()+(0), COLUMN()+(-2), 1))*INDIRECT(ADDRESS(ROW()+(0), COLUMN()+(-1), 1))/100, 2)</f>
        <v>100.120000</v>
      </c>
      <c r="I16" s="17"/>
      <c r="J16" s="17"/>
      <c r="K16" s="17"/>
      <c r="L16" s="17"/>
    </row>
    <row r="17" spans="1:12" ht="13.50" thickBot="1" customHeight="1">
      <c r="A17" s="6" t="s">
        <v>27</v>
      </c>
      <c r="B17" s="6"/>
      <c r="C17" s="7"/>
      <c r="D17" s="7"/>
      <c r="E17" s="8"/>
      <c r="F17" s="24" t="s">
        <v>28</v>
      </c>
      <c r="G17" s="25"/>
      <c r="H17" s="26">
        <f ca="1">ROUND(SUM(INDIRECT(ADDRESS(ROW()+(-1), COLUMN()+(0), 1)),INDIRECT(ADDRESS(ROW()+(-3), COLUMN()+(0), 1)),INDIRECT(ADDRESS(ROW()+(-7), COLUMN()+(0), 1))), 2)</f>
        <v>5106.260000</v>
      </c>
      <c r="I17" s="26"/>
      <c r="J17" s="26"/>
      <c r="K17" s="26"/>
      <c r="L17" s="26"/>
    </row>
    <row r="20" spans="1:12" ht="13.50" thickBot="1" customHeight="1">
      <c r="A20" s="27" t="s">
        <v>29</v>
      </c>
      <c r="B20" s="27"/>
      <c r="C20" s="27"/>
      <c r="D20" s="27"/>
      <c r="E20" s="27"/>
      <c r="F20" s="27" t="s">
        <v>30</v>
      </c>
      <c r="G20" s="27" t="s">
        <v>31</v>
      </c>
      <c r="H20" s="27"/>
      <c r="I20" s="27" t="s">
        <v>32</v>
      </c>
      <c r="J20" s="27"/>
      <c r="K20" s="27"/>
      <c r="L20" s="27"/>
    </row>
    <row r="21" spans="1:12" ht="13.50" thickBot="1" customHeight="1">
      <c r="A21" s="28" t="s">
        <v>33</v>
      </c>
      <c r="B21" s="28"/>
      <c r="C21" s="28"/>
      <c r="D21" s="28"/>
      <c r="E21" s="28"/>
      <c r="F21" s="29">
        <v>1122004.000000</v>
      </c>
      <c r="G21" s="29">
        <v>1122005.000000</v>
      </c>
      <c r="H21" s="29"/>
      <c r="I21" s="29">
        <v>3.000000</v>
      </c>
      <c r="J21" s="29"/>
      <c r="K21" s="29"/>
      <c r="L21" s="29"/>
    </row>
    <row r="22" spans="1:12" ht="24.00" thickBot="1" customHeight="1">
      <c r="A22" s="30" t="s">
        <v>34</v>
      </c>
      <c r="B22" s="30"/>
      <c r="C22" s="30"/>
      <c r="D22" s="30"/>
      <c r="E22" s="30"/>
      <c r="F22" s="31"/>
      <c r="G22" s="31"/>
      <c r="H22" s="31"/>
      <c r="I22" s="31"/>
      <c r="J22" s="31"/>
      <c r="K22" s="31"/>
      <c r="L22" s="31"/>
    </row>
    <row r="23" spans="1:12" ht="13.50" thickBot="1" customHeight="1">
      <c r="A23" s="32" t="s">
        <v>35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  <c r="L23" s="33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</sheetData>
  <mergeCells count="54">
    <mergeCell ref="A1:L1"/>
    <mergeCell ref="B3:C3"/>
    <mergeCell ref="D3:I3"/>
    <mergeCell ref="A4:L4"/>
    <mergeCell ref="A7:B7"/>
    <mergeCell ref="C7:D7"/>
    <mergeCell ref="H7:L7"/>
    <mergeCell ref="A8:B8"/>
    <mergeCell ref="C8:D8"/>
    <mergeCell ref="E8:F8"/>
    <mergeCell ref="H8:L8"/>
    <mergeCell ref="A9:B9"/>
    <mergeCell ref="C9:D9"/>
    <mergeCell ref="H9:L9"/>
    <mergeCell ref="A10:B10"/>
    <mergeCell ref="C10:D10"/>
    <mergeCell ref="F10:G10"/>
    <mergeCell ref="H10:L10"/>
    <mergeCell ref="A11:B11"/>
    <mergeCell ref="C11:D11"/>
    <mergeCell ref="E11:F11"/>
    <mergeCell ref="H11:L11"/>
    <mergeCell ref="A12:B12"/>
    <mergeCell ref="C12:D12"/>
    <mergeCell ref="H12:L12"/>
    <mergeCell ref="A13:B13"/>
    <mergeCell ref="C13:D13"/>
    <mergeCell ref="H13:L13"/>
    <mergeCell ref="A14:B14"/>
    <mergeCell ref="C14:D14"/>
    <mergeCell ref="F14:G14"/>
    <mergeCell ref="H14:L14"/>
    <mergeCell ref="A15:B15"/>
    <mergeCell ref="C15:D15"/>
    <mergeCell ref="E15:F15"/>
    <mergeCell ref="H15:L15"/>
    <mergeCell ref="A16:B16"/>
    <mergeCell ref="C16:D16"/>
    <mergeCell ref="H16:L16"/>
    <mergeCell ref="A17:E17"/>
    <mergeCell ref="F17:G17"/>
    <mergeCell ref="H17:L17"/>
    <mergeCell ref="A20:E20"/>
    <mergeCell ref="G20:H20"/>
    <mergeCell ref="I20:L20"/>
    <mergeCell ref="A21:E21"/>
    <mergeCell ref="F21:F23"/>
    <mergeCell ref="G21:H23"/>
    <mergeCell ref="I21:L23"/>
    <mergeCell ref="A22:E22"/>
    <mergeCell ref="A23:E23"/>
    <mergeCell ref="A26:L26"/>
    <mergeCell ref="A27:L27"/>
    <mergeCell ref="A28:L28"/>
  </mergeCells>
  <pageMargins left="0.620079" right="0.472441" top="0.472441" bottom="0.472441" header="0.0" footer="0.0"/>
  <pageSetup paperSize="9" orientation="portrait"/>
  <rowBreaks count="0" manualBreakCount="0">
    </rowBreaks>
</worksheet>
</file>