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<sst xmlns="http://schemas.openxmlformats.org/spreadsheetml/2006/main" count="29" uniqueCount="29">
  <si>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</si>
  <si>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IUE040</t>
  </si>
  <si>
    <t xml:space="preserve">Ud</t>
  </si>
  <si>
    <t xml:space="preserve">Filtro biológico aeróbico de polietileno de alta densidad (PEAD/HDPE).</t>
  </si>
  <si>
    <r>
      <rPr>
        <b/>
        <sz val="8.25"/>
        <color rgb="FF000000"/>
        <rFont val="Arial"/>
        <family val="2"/>
      </rPr>
      <t xml:space="preserve">Filtro biológico aeróbico, de polietileno de alta densidad (PEAD/HDPE), de 1000 litros, de 1160 mm de diámetro y 1300 mm de altura, para 8 usuarios (H.E.)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</si>
  <si>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</si>
  <si>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</si>
  <si>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</si>
  <si>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</si>
  <si>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</si>
  <si>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</si>
  <si>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</si>
  <si>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mt46fbp100a</t>
  </si>
  <si>
    <t xml:space="preserve">Ud</t>
  </si>
  <si>
    <t xml:space="preserve">Filtro biológico aeróbico, de polietileno de alta densidad (PEAD/HDPE), de 1000 litros, de 1160 mm de diámetro y 1300 mm de altura, para 8 usuarios (H.E.), con boca de entrada y boca de salida de 110 mm de diámetro, para tratamiento secundario de aguas residuales.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</si>
  <si>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</si>
  <si>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</si>
  <si>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</si>
  <si>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</si>
  <si>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</si>
  <si>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</si>
  <si>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</si>
  <si>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</si>
  <si>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</si>
  <si>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</si>
  <si>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</si>
  <si>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</si>
  <si>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188,32€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</si>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</sst>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37" customWidth="1"/>
    <col min="2" max="2" width="1.70" customWidth="1"/>
    <col min="3" max="3" width="7.65" customWidth="1"/>
    <col min="4" max="4" width="55.08" customWidth="1"/>
    <col min="5" max="5" width="13.26" customWidth="1"/>
    <col min="6" max="6" width="11.56" customWidth="1"/>
    <col min="7" max="7" width="2.21" customWidth="1"/>
    <col min="8" max="8" width="3.23" customWidth="1"/>
    <col min="9" max="9" width="3.06" customWidth="1"/>
    <col min="10" max="10" width="3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</row>
    <row r="4" spans="1:10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24.00" thickBot="1" customHeight="1">
      <c r="A7" s="9" t="s">
        <v>5</v>
      </c>
      <c r="B7" s="9"/>
      <c r="C7" s="9" t="s">
        <v>6</v>
      </c>
      <c r="D7" s="9" t="s">
        <v>7</v>
      </c>
      <c r="E7" s="10" t="s">
        <v>8</v>
      </c>
      <c r="F7" s="10" t="s">
        <v>9</v>
      </c>
      <c r="G7" s="10" t="s">
        <v>10</v>
      </c>
      <c r="H7" s="10"/>
      <c r="I7" s="10"/>
      <c r="J7" s="10"/>
    </row>
    <row r="8" spans="1:10" ht="13.50" thickBot="1" customHeight="1">
      <c r="A8" s="11">
        <v>1.000000</v>
      </c>
      <c r="B8" s="11"/>
      <c r="C8" s="11"/>
      <c r="D8" s="12" t="s">
        <v>11</v>
      </c>
      <c r="E8" s="12"/>
      <c r="F8" s="11"/>
      <c r="G8" s="11"/>
      <c r="H8" s="11"/>
      <c r="I8" s="11"/>
      <c r="J8" s="11"/>
    </row>
    <row r="9" spans="1:10" ht="55.50" thickBot="1" customHeight="1">
      <c r="A9" s="1" t="s">
        <v>12</v>
      </c>
      <c r="B9" s="1"/>
      <c r="C9" s="13" t="s">
        <v>13</v>
      </c>
      <c r="D9" s="1" t="s">
        <v>14</v>
      </c>
      <c r="E9" s="15">
        <v>1.000000</v>
      </c>
      <c r="F9" s="17">
        <v>1620.230000</v>
      </c>
      <c r="G9" s="17">
        <f ca="1">ROUND(INDIRECT(ADDRESS(ROW()+(0), COLUMN()+(-2), 1))*INDIRECT(ADDRESS(ROW()+(0), COLUMN()+(-1), 1)), 2)</f>
        <v>1620.230000</v>
      </c>
      <c r="H9" s="17"/>
      <c r="I9" s="17"/>
      <c r="J9" s="17"/>
    </row>
    <row r="10" spans="1:10" ht="13.50" thickBot="1" customHeight="1">
      <c r="A10" s="18"/>
      <c r="B10" s="18"/>
      <c r="C10" s="18"/>
      <c r="D10" s="18"/>
      <c r="E10" s="12" t="s">
        <v>15</v>
      </c>
      <c r="F10" s="12"/>
      <c r="G10" s="20">
        <f ca="1">ROUND(SUM(INDIRECT(ADDRESS(ROW()+(-1), COLUMN()+(0), 1))), 2)</f>
        <v>1620.230000</v>
      </c>
      <c r="H10" s="20"/>
      <c r="I10" s="20"/>
      <c r="J10" s="20"/>
    </row>
    <row r="11" spans="1:10" ht="13.50" thickBot="1" customHeight="1">
      <c r="A11" s="18">
        <v>2.000000</v>
      </c>
      <c r="B11" s="18"/>
      <c r="C11" s="18"/>
      <c r="D11" s="21" t="s">
        <v>16</v>
      </c>
      <c r="E11" s="21"/>
      <c r="F11" s="18"/>
      <c r="G11" s="18"/>
      <c r="H11" s="18"/>
      <c r="I11" s="18"/>
      <c r="J11" s="18"/>
    </row>
    <row r="12" spans="1:10" ht="13.50" thickBot="1" customHeight="1">
      <c r="A12" s="1" t="s">
        <v>17</v>
      </c>
      <c r="B12" s="1"/>
      <c r="C12" s="13" t="s">
        <v>18</v>
      </c>
      <c r="D12" s="1" t="s">
        <v>19</v>
      </c>
      <c r="E12" s="14">
        <v>1.680000</v>
      </c>
      <c r="F12" s="16">
        <v>17.970000</v>
      </c>
      <c r="G12" s="16">
        <f ca="1">ROUND(INDIRECT(ADDRESS(ROW()+(0), COLUMN()+(-2), 1))*INDIRECT(ADDRESS(ROW()+(0), COLUMN()+(-1), 1)), 2)</f>
        <v>30.190000</v>
      </c>
      <c r="H12" s="16"/>
      <c r="I12" s="16"/>
      <c r="J12" s="16"/>
    </row>
    <row r="13" spans="1:10" ht="13.50" thickBot="1" customHeight="1">
      <c r="A13" s="1" t="s">
        <v>20</v>
      </c>
      <c r="B13" s="1"/>
      <c r="C13" s="13" t="s">
        <v>21</v>
      </c>
      <c r="D13" s="1" t="s">
        <v>22</v>
      </c>
      <c r="E13" s="15">
        <v>1.680000</v>
      </c>
      <c r="F13" s="17">
        <v>16.670000</v>
      </c>
      <c r="G13" s="17">
        <f ca="1">ROUND(INDIRECT(ADDRESS(ROW()+(0), COLUMN()+(-2), 1))*INDIRECT(ADDRESS(ROW()+(0), COLUMN()+(-1), 1)), 2)</f>
        <v>28.010000</v>
      </c>
      <c r="H13" s="17"/>
      <c r="I13" s="17"/>
      <c r="J13" s="17"/>
    </row>
    <row r="14" spans="1:10" ht="13.50" thickBot="1" customHeight="1">
      <c r="A14" s="18"/>
      <c r="B14" s="18"/>
      <c r="C14" s="18"/>
      <c r="D14" s="18"/>
      <c r="E14" s="12" t="s">
        <v>23</v>
      </c>
      <c r="F14" s="12"/>
      <c r="G14" s="20">
        <f ca="1">ROUND(SUM(INDIRECT(ADDRESS(ROW()+(-1), COLUMN()+(0), 1)),INDIRECT(ADDRESS(ROW()+(-2), COLUMN()+(0), 1))), 2)</f>
        <v>58.200000</v>
      </c>
      <c r="H14" s="20"/>
      <c r="I14" s="20"/>
      <c r="J14" s="20"/>
    </row>
    <row r="15" spans="1:10" ht="13.50" thickBot="1" customHeight="1">
      <c r="A15" s="18">
        <v>3.000000</v>
      </c>
      <c r="B15" s="18"/>
      <c r="C15" s="18"/>
      <c r="D15" s="21" t="s">
        <v>24</v>
      </c>
      <c r="E15" s="21"/>
      <c r="F15" s="18"/>
      <c r="G15" s="18"/>
      <c r="H15" s="18"/>
      <c r="I15" s="18"/>
      <c r="J15" s="18"/>
    </row>
    <row r="16" spans="1:10" ht="13.50" thickBot="1" customHeight="1">
      <c r="A16" s="22"/>
      <c r="B16" s="22"/>
      <c r="C16" s="23" t="s">
        <v>25</v>
      </c>
      <c r="D16" s="22" t="s">
        <v>26</v>
      </c>
      <c r="E16" s="15">
        <v>2.000000</v>
      </c>
      <c r="F16" s="17">
        <f ca="1">ROUND(SUM(INDIRECT(ADDRESS(ROW()+(-2), COLUMN()+(1), 1)),INDIRECT(ADDRESS(ROW()+(-6), COLUMN()+(1), 1))), 2)</f>
        <v>1678.430000</v>
      </c>
      <c r="G16" s="17">
        <f ca="1">ROUND(INDIRECT(ADDRESS(ROW()+(0), COLUMN()+(-2), 1))*INDIRECT(ADDRESS(ROW()+(0), COLUMN()+(-1), 1))/100, 2)</f>
        <v>33.570000</v>
      </c>
      <c r="H16" s="17"/>
      <c r="I16" s="17"/>
      <c r="J16" s="17"/>
    </row>
    <row r="17" spans="1:10" ht="13.50" thickBot="1" customHeight="1">
      <c r="A17" s="6" t="s">
        <v>27</v>
      </c>
      <c r="B17" s="6"/>
      <c r="C17" s="7"/>
      <c r="D17" s="8"/>
      <c r="E17" s="24" t="s">
        <v>28</v>
      </c>
      <c r="F17" s="25"/>
      <c r="G17" s="26">
        <f ca="1">ROUND(SUM(INDIRECT(ADDRESS(ROW()+(-1), COLUMN()+(0), 1)),INDIRECT(ADDRESS(ROW()+(-3), COLUMN()+(0), 1)),INDIRECT(ADDRESS(ROW()+(-7), COLUMN()+(0), 1))), 2)</f>
        <v>1712.000000</v>
      </c>
      <c r="H17" s="26"/>
      <c r="I17" s="26"/>
      <c r="J17" s="26"/>
    </row>
  </sheetData>
  <mergeCells count="32">
    <mergeCell ref="A1:J1"/>
    <mergeCell ref="B3:C3"/>
    <mergeCell ref="D3:G3"/>
    <mergeCell ref="A4:J4"/>
    <mergeCell ref="A7:B7"/>
    <mergeCell ref="G7:J7"/>
    <mergeCell ref="A8:B8"/>
    <mergeCell ref="D8:E8"/>
    <mergeCell ref="G8:J8"/>
    <mergeCell ref="A9:B9"/>
    <mergeCell ref="G9:J9"/>
    <mergeCell ref="A10:B10"/>
    <mergeCell ref="E10:F10"/>
    <mergeCell ref="G10:J10"/>
    <mergeCell ref="A11:B11"/>
    <mergeCell ref="D11:E11"/>
    <mergeCell ref="G11:J11"/>
    <mergeCell ref="A12:B12"/>
    <mergeCell ref="G12:J12"/>
    <mergeCell ref="A13:B13"/>
    <mergeCell ref="G13:J13"/>
    <mergeCell ref="A14:B14"/>
    <mergeCell ref="E14:F14"/>
    <mergeCell ref="G14:J14"/>
    <mergeCell ref="A15:B15"/>
    <mergeCell ref="D15:E15"/>
    <mergeCell ref="G15:J15"/>
    <mergeCell ref="A16:B16"/>
    <mergeCell ref="G16:J16"/>
    <mergeCell ref="A17:D17"/>
    <mergeCell ref="E17:F17"/>
    <mergeCell ref="G17:J17"/>
  </mergeCells>
  <pageMargins left="0.620079" right="0.472441" top="0.472441" bottom="0.472441" header="0.0" footer="0.0"/>
  <pageSetup paperSize="9" orientation="portrait"/>
  <rowBreaks count="0" manualBreakCount="0">
    </rowBreaks>
</worksheet>
</file>