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<sst xmlns="http://schemas.openxmlformats.org/spreadsheetml/2006/main" count="38" uniqueCount="38">
  <si>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</si>
  <si>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IUS072</t>
  </si>
  <si>
    <t xml:space="preserve">Ud</t>
  </si>
  <si>
    <t xml:space="preserve">Arqueta de hormigón en masa "in situ".</t>
  </si>
  <si>
    <r>
      <rPr>
        <sz val="8.25"/>
        <color rgb="FF000000"/>
        <rFont val="Arial"/>
        <family val="2"/>
      </rPr>
      <t xml:space="preserve">Arqueta de paso, de hormigón en masa "in situ", de dimensiones interiores 60x60x60 cm, con marco y tapa de fundición. El precio no incluye la excavación ni el relleno del trasdós.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</si>
  <si>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</si>
  <si>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</si>
  <si>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</si>
  <si>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</si>
  <si>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</si>
  <si>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</si>
  <si>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</si>
  <si>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mt10hmf010kn</t>
  </si>
  <si>
    <t xml:space="preserve">m³</t>
  </si>
  <si>
    <t xml:space="preserve">Hormigón HM-30/B/20/I+Qb, fabricado en central, con cemento SR.</t>
  </si>
  <si>
    <t xml:space="preserve">mt11var130</t>
  </si>
  <si>
    <t xml:space="preserve">Ud</t>
  </si>
  <si>
    <t xml:space="preserve">Colector de conexión de PVC, con tres entradas y una salida, con tapa de registro.</t>
  </si>
  <si>
    <t xml:space="preserve">mt08epr030c</t>
  </si>
  <si>
    <t xml:space="preserve">Ud</t>
  </si>
  <si>
    <t xml:space="preserve">Molde reutilizable para formación de arquetas de sección cuadrada de 60x60x60 cm, de chapa metálica, incluso accesorios de montaje.</t>
  </si>
  <si>
    <t xml:space="preserve">mt11tfa010c</t>
  </si>
  <si>
    <t xml:space="preserve">Ud</t>
  </si>
  <si>
    <t xml:space="preserve">Marco y tapa de fundición, 60x60 cm, para arqueta registrable, clase B-125 según UNE-EN 124.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</si>
  <si>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</si>
  <si>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</si>
  <si>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</si>
  <si>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</si>
  <si>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</si>
  <si>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</si>
  <si>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</si>
  <si>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</si>
  <si>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</si>
  <si>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</si>
  <si>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</si>
  <si>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</si>
  <si>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9,38€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</si>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</sst>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48" customWidth="1"/>
    <col min="4" max="4" width="74.63" customWidth="1"/>
    <col min="5" max="5" width="13.60" customWidth="1"/>
    <col min="6" max="6" width="10.3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0.349</v>
      </c>
      <c r="F10" s="12">
        <v>88.27</v>
      </c>
      <c r="G10" s="12">
        <f ca="1">ROUND(INDIRECT(ADDRESS(ROW()+(0), COLUMN()+(-2), 1))*INDIRECT(ADDRESS(ROW()+(0), COLUMN()+(-1), 1)), 2)</f>
        <v>30.81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38.31</v>
      </c>
      <c r="G11" s="12">
        <f ca="1">ROUND(INDIRECT(ADDRESS(ROW()+(0), COLUMN()+(-2), 1))*INDIRECT(ADDRESS(ROW()+(0), COLUMN()+(-1), 1)), 2)</f>
        <v>38.31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0.05</v>
      </c>
      <c r="F12" s="12">
        <v>376.04</v>
      </c>
      <c r="G12" s="12">
        <f ca="1">ROUND(INDIRECT(ADDRESS(ROW()+(0), COLUMN()+(-2), 1))*INDIRECT(ADDRESS(ROW()+(0), COLUMN()+(-1), 1)), 2)</f>
        <v>18.8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3">
        <v>1</v>
      </c>
      <c r="F13" s="14">
        <v>56.87</v>
      </c>
      <c r="G13" s="14">
        <f ca="1">ROUND(INDIRECT(ADDRESS(ROW()+(0), COLUMN()+(-2), 1))*INDIRECT(ADDRESS(ROW()+(0), COLUMN()+(-1), 1)), 2)</f>
        <v>56.87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144.79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1.224</v>
      </c>
      <c r="F16" s="12">
        <v>18.91</v>
      </c>
      <c r="G16" s="12">
        <f ca="1">ROUND(INDIRECT(ADDRESS(ROW()+(0), COLUMN()+(-2), 1))*INDIRECT(ADDRESS(ROW()+(0), COLUMN()+(-1), 1)), 2)</f>
        <v>23.15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0.879</v>
      </c>
      <c r="F17" s="14">
        <v>18.17</v>
      </c>
      <c r="G17" s="14">
        <f ca="1">ROUND(INDIRECT(ADDRESS(ROW()+(0), COLUMN()+(-2), 1))*INDIRECT(ADDRESS(ROW()+(0), COLUMN()+(-1), 1)), 2)</f>
        <v>15.97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39.12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183.91</v>
      </c>
      <c r="G20" s="14">
        <f ca="1">ROUND(INDIRECT(ADDRESS(ROW()+(0), COLUMN()+(-2), 1))*INDIRECT(ADDRESS(ROW()+(0), COLUMN()+(-1), 1))/100, 2)</f>
        <v>3.68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187.59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