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<sst xmlns="http://schemas.openxmlformats.org/spreadsheetml/2006/main" count="46" uniqueCount="46">
  <si>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</si>
  <si>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IUS072</t>
  </si>
  <si>
    <t xml:space="preserve">Ud</t>
  </si>
  <si>
    <t xml:space="preserve">Arqueta de hormigón en masa "in situ".</t>
  </si>
  <si>
    <r>
      <rPr>
        <sz val="8.25"/>
        <color rgb="FF000000"/>
        <rFont val="Arial"/>
        <family val="2"/>
      </rPr>
      <t xml:space="preserve">Arqueta de paso, de hormigón en masa "in situ", de dimensiones interiores 60x60x60 cm, con tapa prefabricada de hormigón armado; previa excavación con medios mecánicos y posterior relleno del trasdós con material granular.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</si>
  <si>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</si>
  <si>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</si>
  <si>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</si>
  <si>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</si>
  <si>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</si>
  <si>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</si>
  <si>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</si>
  <si>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mt10hmf010kn</t>
  </si>
  <si>
    <t xml:space="preserve">m³</t>
  </si>
  <si>
    <t xml:space="preserve">Hormigón HM-30/B/20/I+Qb, fabricado en central, con cemento SR.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</si>
  <si>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</si>
  <si>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</si>
  <si>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</si>
  <si>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mt08epr030c</t>
  </si>
  <si>
    <t xml:space="preserve">Ud</t>
  </si>
  <si>
    <t xml:space="preserve">Molde reutilizable para formación de arquetas de sección cuadrada de 60x60x60 cm, de chapa metálica, incluso accesorios de montaje.</t>
  </si>
  <si>
    <t xml:space="preserve">mt11arf010b</t>
  </si>
  <si>
    <t xml:space="preserve">Ud</t>
  </si>
  <si>
    <t xml:space="preserve">Tapa de hormigón armado prefabricada, 60x60x5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</si>
  <si>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</si>
  <si>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</si>
  <si>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</si>
  <si>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</si>
  <si>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maquinaria</t>
  </si>
  <si>
    <t xml:space="preserve">mq01ret020b</t>
  </si>
  <si>
    <t xml:space="preserve">h</t>
  </si>
  <si>
    <t xml:space="preserve">Retrocargadora sobre neumáticos, de 70 kW.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</si>
  <si>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</si>
  <si>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</si>
  <si>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</si>
  <si>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</si>
  <si>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</si>
  <si>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</si>
  <si>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</si>
  <si>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</si>
  <si>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</si>
  <si>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</si>
  <si>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</si>
  <si>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</si>
  <si>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7,82€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</si>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</sst>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48" customWidth="1"/>
    <col min="4" max="4" width="69.70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0.349</v>
      </c>
      <c r="F10" s="12">
        <v>88.27</v>
      </c>
      <c r="G10" s="12">
        <f ca="1">ROUND(INDIRECT(ADDRESS(ROW()+(0), COLUMN()+(-2), 1))*INDIRECT(ADDRESS(ROW()+(0), COLUMN()+(-1), 1)), 2)</f>
        <v>30.81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38.31</v>
      </c>
      <c r="G11" s="12">
        <f ca="1">ROUND(INDIRECT(ADDRESS(ROW()+(0), COLUMN()+(-2), 1))*INDIRECT(ADDRESS(ROW()+(0), COLUMN()+(-1), 1)), 2)</f>
        <v>38.31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376.04</v>
      </c>
      <c r="G12" s="12">
        <f ca="1">ROUND(INDIRECT(ADDRESS(ROW()+(0), COLUMN()+(-2), 1))*INDIRECT(ADDRESS(ROW()+(0), COLUMN()+(-1), 1)), 2)</f>
        <v>18.8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17.88</v>
      </c>
      <c r="G13" s="12">
        <f ca="1">ROUND(INDIRECT(ADDRESS(ROW()+(0), COLUMN()+(-2), 1))*INDIRECT(ADDRESS(ROW()+(0), COLUMN()+(-1), 1)), 2)</f>
        <v>17.88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0.581</v>
      </c>
      <c r="F14" s="14">
        <v>7.39</v>
      </c>
      <c r="G14" s="14">
        <f ca="1">ROUND(INDIRECT(ADDRESS(ROW()+(0), COLUMN()+(-2), 1))*INDIRECT(ADDRESS(ROW()+(0), COLUMN()+(-1), 1)), 2)</f>
        <v>4.29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110.09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0.09</v>
      </c>
      <c r="F17" s="14">
        <v>37.24</v>
      </c>
      <c r="G17" s="14">
        <f ca="1">ROUND(INDIRECT(ADDRESS(ROW()+(0), COLUMN()+(-2), 1))*INDIRECT(ADDRESS(ROW()+(0), COLUMN()+(-1), 1)), 2)</f>
        <v>3.35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3.35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1.224</v>
      </c>
      <c r="F20" s="12">
        <v>18.91</v>
      </c>
      <c r="G20" s="12">
        <f ca="1">ROUND(INDIRECT(ADDRESS(ROW()+(0), COLUMN()+(-2), 1))*INDIRECT(ADDRESS(ROW()+(0), COLUMN()+(-1), 1)), 2)</f>
        <v>23.15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0.926</v>
      </c>
      <c r="F21" s="14">
        <v>18.17</v>
      </c>
      <c r="G21" s="14">
        <f ca="1">ROUND(INDIRECT(ADDRESS(ROW()+(0), COLUMN()+(-2), 1))*INDIRECT(ADDRESS(ROW()+(0), COLUMN()+(-1), 1)), 2)</f>
        <v>16.83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39.98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153.42</v>
      </c>
      <c r="G24" s="14">
        <f ca="1">ROUND(INDIRECT(ADDRESS(ROW()+(0), COLUMN()+(-2), 1))*INDIRECT(ADDRESS(ROW()+(0), COLUMN()+(-1), 1))/100, 2)</f>
        <v>3.07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156.49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