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<sst xmlns="http://schemas.openxmlformats.org/spreadsheetml/2006/main" count="41" uniqueCount="41">
  <si>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</si>
  <si>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</si>
  <si>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</si>
  <si>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</si>
  <si>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sifónica enterrada, de hormigón en masa "in situ" HM-30/B/20/I+Qb, de dimensiones interiores 40x40x50 cm, sobre solera de hormigón en masa de 15 cm de espesor, con sifón formado por un codo de 87°30' de PVC largo, cerrada superiormente con marco y tapa de fundición clase B-125 según UNE-EN 124; previa excavación con medios manuales y posterior relleno del trasdós con material granular. Incluso molde reutilizable de chapa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</si>
  <si>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</si>
  <si>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</si>
  <si>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</si>
  <si>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</si>
  <si>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</si>
  <si>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</si>
  <si>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</si>
  <si>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mt10hmf010kn</t>
  </si>
  <si>
    <t xml:space="preserve">m³</t>
  </si>
  <si>
    <t xml:space="preserve">Hormigón HM-30/B/20/I+Qb, fabricado en central, con cemento SR.</t>
  </si>
  <si>
    <t xml:space="preserve">mt11ppl030a</t>
  </si>
  <si>
    <t xml:space="preserve">Ud</t>
  </si>
  <si>
    <t xml:space="preserve">Codo 87°30' de PVC liso, D=125 mm.</t>
  </si>
  <si>
    <t xml:space="preserve">mt08epr030a</t>
  </si>
  <si>
    <t xml:space="preserve">Ud</t>
  </si>
  <si>
    <t xml:space="preserve">Molde reutilizable para formación de arquetas de sección cuadrada de 40x40x50 cm, de chapa metálica, incluso accesorios de montaje.</t>
  </si>
  <si>
    <t xml:space="preserve">mt11tfa010a</t>
  </si>
  <si>
    <t xml:space="preserve">Ud</t>
  </si>
  <si>
    <t xml:space="preserve">Marco y tapa de fundición, 40x40 cm, para arqueta registrable, clase B-125 según UNE-EN 124.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</si>
  <si>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</si>
  <si>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</si>
  <si>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</si>
  <si>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</si>
  <si>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</si>
  <si>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</si>
  <si>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</si>
  <si>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</si>
  <si>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</si>
  <si>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</si>
  <si>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</si>
  <si>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</si>
  <si>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</si>
  <si>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</si>
  <si>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</si>
  <si>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5,05€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</si>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</sst>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74.63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0.198</v>
      </c>
      <c r="G10" s="12">
        <v>86.4</v>
      </c>
      <c r="H10" s="12">
        <f ca="1">ROUND(INDIRECT(ADDRESS(ROW()+(0), COLUMN()+(-2), 1))*INDIRECT(ADDRESS(ROW()+(0), COLUMN()+(-1), 1)), 2)</f>
        <v>17.11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9.18</v>
      </c>
      <c r="H11" s="12">
        <f ca="1">ROUND(INDIRECT(ADDRESS(ROW()+(0), COLUMN()+(-2), 1))*INDIRECT(ADDRESS(ROW()+(0), COLUMN()+(-1), 1)), 2)</f>
        <v>9.18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182.86</v>
      </c>
      <c r="H12" s="12">
        <f ca="1">ROUND(INDIRECT(ADDRESS(ROW()+(0), COLUMN()+(-2), 1))*INDIRECT(ADDRESS(ROW()+(0), COLUMN()+(-1), 1)), 2)</f>
        <v>9.14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21</v>
      </c>
      <c r="H13" s="12">
        <f ca="1">ROUND(INDIRECT(ADDRESS(ROW()+(0), COLUMN()+(-2), 1))*INDIRECT(ADDRESS(ROW()+(0), COLUMN()+(-1), 1)), 2)</f>
        <v>21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0.355</v>
      </c>
      <c r="G14" s="14">
        <v>7.23</v>
      </c>
      <c r="H14" s="14">
        <f ca="1">ROUND(INDIRECT(ADDRESS(ROW()+(0), COLUMN()+(-2), 1))*INDIRECT(ADDRESS(ROW()+(0), COLUMN()+(-1), 1)), 2)</f>
        <v>2.57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0.932</v>
      </c>
      <c r="G17" s="12">
        <v>18.91</v>
      </c>
      <c r="H17" s="12">
        <f ca="1">ROUND(INDIRECT(ADDRESS(ROW()+(0), COLUMN()+(-2), 1))*INDIRECT(ADDRESS(ROW()+(0), COLUMN()+(-1), 1)), 2)</f>
        <v>17.62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1.271</v>
      </c>
      <c r="G18" s="14">
        <v>17.64</v>
      </c>
      <c r="H18" s="14">
        <f ca="1">ROUND(INDIRECT(ADDRESS(ROW()+(0), COLUMN()+(-2), 1))*INDIRECT(ADDRESS(ROW()+(0), COLUMN()+(-1), 1)), 2)</f>
        <v>22.42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40.04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99.04</v>
      </c>
      <c r="H21" s="14">
        <f ca="1">ROUND(INDIRECT(ADDRESS(ROW()+(0), COLUMN()+(-2), 1))*INDIRECT(ADDRESS(ROW()+(0), COLUMN()+(-1), 1))/100, 2)</f>
        <v>1.98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101.02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