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<sst xmlns="http://schemas.openxmlformats.org/spreadsheetml/2006/main" count="46" uniqueCount="46">
  <si>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</si>
  <si>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ASA011</t>
  </si>
  <si>
    <t xml:space="preserve">Ud</t>
  </si>
  <si>
    <t xml:space="preserve">Arqueta de hormigón en masa "in situ".</t>
  </si>
  <si>
    <r>
      <rPr>
        <sz val="8.25"/>
        <color rgb="FF000000"/>
        <rFont val="Arial"/>
        <family val="2"/>
      </rPr>
      <t xml:space="preserve">Arqueta sifónica enterrada, de hormigón en masa "in situ" HM-30/B/20/I+Qb, de dimensiones interiores 60x60x60 cm, sobre solera de hormigón en masa de 15 cm de espesor, con sifón formado por un codo de 87°30' de PVC largo, cerrada superiormente con tapa prefabricada de hormigón armado con cierre hermético al paso de los olores mefíticos; previa excavación con medios mecánicos y posterior relleno del trasdós con material granular. Incluso molde reutilizable de chapa metálica amortizable en 20 usos.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</si>
  <si>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</si>
  <si>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</si>
  <si>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</si>
  <si>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</si>
  <si>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</si>
  <si>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</si>
  <si>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</si>
  <si>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mt10hmf010kn</t>
  </si>
  <si>
    <t xml:space="preserve">m³</t>
  </si>
  <si>
    <t xml:space="preserve">Hormigón HM-30/B/20/I+Qb, fabricado en central, con cemento SR.</t>
  </si>
  <si>
    <t xml:space="preserve">mt11ppl030a</t>
  </si>
  <si>
    <t xml:space="preserve">Ud</t>
  </si>
  <si>
    <t xml:space="preserve">Codo 87°30' de PVC liso, D=125 mm.</t>
  </si>
  <si>
    <t xml:space="preserve">mt08epr030c</t>
  </si>
  <si>
    <t xml:space="preserve">Ud</t>
  </si>
  <si>
    <t xml:space="preserve">Molde reutilizable para formación de arquetas de sección cuadrada de 60x60x60 cm, de chapa metálica, incluso accesorios de montaje.</t>
  </si>
  <si>
    <t xml:space="preserve">mt11arf010b</t>
  </si>
  <si>
    <t xml:space="preserve">Ud</t>
  </si>
  <si>
    <t xml:space="preserve">Tapa de hormigón armado prefabricada, 60x60x5 cm.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</si>
  <si>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</si>
  <si>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</si>
  <si>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</si>
  <si>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</si>
  <si>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Equipo y maquinaria</t>
  </si>
  <si>
    <t xml:space="preserve">mq01ret020b</t>
  </si>
  <si>
    <t xml:space="preserve">h</t>
  </si>
  <si>
    <t xml:space="preserve">Retrocargadora sobre neumáticos, de 70 kW.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</si>
  <si>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</si>
  <si>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</si>
  <si>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</si>
  <si>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</si>
  <si>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</si>
  <si>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</si>
  <si>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</si>
  <si>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</si>
  <si>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</si>
  <si>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</si>
  <si>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</si>
  <si>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</si>
  <si>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6,01€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</si>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</sst>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19" customWidth="1"/>
    <col min="4" max="4" width="6.46" customWidth="1"/>
    <col min="5" max="5" width="69.70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0.329</v>
      </c>
      <c r="G10" s="12">
        <v>86.4</v>
      </c>
      <c r="H10" s="12">
        <f ca="1">ROUND(INDIRECT(ADDRESS(ROW()+(0), COLUMN()+(-2), 1))*INDIRECT(ADDRESS(ROW()+(0), COLUMN()+(-1), 1)), 2)</f>
        <v>28.43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9.18</v>
      </c>
      <c r="H11" s="12">
        <f ca="1">ROUND(INDIRECT(ADDRESS(ROW()+(0), COLUMN()+(-2), 1))*INDIRECT(ADDRESS(ROW()+(0), COLUMN()+(-1), 1)), 2)</f>
        <v>9.18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0.05</v>
      </c>
      <c r="G12" s="12">
        <v>368.07</v>
      </c>
      <c r="H12" s="12">
        <f ca="1">ROUND(INDIRECT(ADDRESS(ROW()+(0), COLUMN()+(-2), 1))*INDIRECT(ADDRESS(ROW()+(0), COLUMN()+(-1), 1)), 2)</f>
        <v>18.4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17.5</v>
      </c>
      <c r="H13" s="12">
        <f ca="1">ROUND(INDIRECT(ADDRESS(ROW()+(0), COLUMN()+(-2), 1))*INDIRECT(ADDRESS(ROW()+(0), COLUMN()+(-1), 1)), 2)</f>
        <v>17.5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0.581</v>
      </c>
      <c r="G14" s="14">
        <v>7.23</v>
      </c>
      <c r="H14" s="14">
        <f ca="1">ROUND(INDIRECT(ADDRESS(ROW()+(0), COLUMN()+(-2), 1))*INDIRECT(ADDRESS(ROW()+(0), COLUMN()+(-1), 1)), 2)</f>
        <v>4.2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77.71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0.082</v>
      </c>
      <c r="G17" s="14">
        <v>36.52</v>
      </c>
      <c r="H17" s="14">
        <f ca="1">ROUND(INDIRECT(ADDRESS(ROW()+(0), COLUMN()+(-2), 1))*INDIRECT(ADDRESS(ROW()+(0), COLUMN()+(-1), 1)), 2)</f>
        <v>2.99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2.99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1.15</v>
      </c>
      <c r="G20" s="12">
        <v>18.91</v>
      </c>
      <c r="H20" s="12">
        <f ca="1">ROUND(INDIRECT(ADDRESS(ROW()+(0), COLUMN()+(-2), 1))*INDIRECT(ADDRESS(ROW()+(0), COLUMN()+(-1), 1)), 2)</f>
        <v>21.75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0.868</v>
      </c>
      <c r="G21" s="14">
        <v>17.64</v>
      </c>
      <c r="H21" s="14">
        <f ca="1">ROUND(INDIRECT(ADDRESS(ROW()+(0), COLUMN()+(-2), 1))*INDIRECT(ADDRESS(ROW()+(0), COLUMN()+(-1), 1)), 2)</f>
        <v>15.31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37.06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1)),INDIRECT(ADDRESS(ROW()+(-9), COLUMN()+(1), 1))), 2)</f>
        <v>117.76</v>
      </c>
      <c r="H24" s="14">
        <f ca="1">ROUND(INDIRECT(ADDRESS(ROW()+(0), COLUMN()+(-2), 1))*INDIRECT(ADDRESS(ROW()+(0), COLUMN()+(-1), 1))/100, 2)</f>
        <v>2.36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120.12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