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<sst xmlns="http://schemas.openxmlformats.org/spreadsheetml/2006/main" count="43" uniqueCount="43">
  <si>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</si>
  <si>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</si>
  <si>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</si>
  <si>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</si>
  <si>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de </t>
    </r>
    <r>
      <rPr>
        <b/>
        <sz val="8.25"/>
        <color rgb="FF000000"/>
        <rFont val="Arial"/>
        <family val="2"/>
      </rPr>
      <t xml:space="preserve">grava filtrante clasificada, </t>
    </r>
    <r>
      <rPr>
        <b/>
        <sz val="8.25"/>
        <color rgb="FF000000"/>
        <rFont val="Arial"/>
        <family val="2"/>
      </rPr>
      <t xml:space="preserve">cuyas características y composición granulométrica cumplen lo expuesto en el art. 421 del PG-3</t>
    </r>
    <r>
      <rPr>
        <sz val="8.25"/>
        <color rgb="FF000000"/>
        <rFont val="Arial"/>
        <family val="2"/>
      </rPr>
      <t xml:space="preserve">, para drenaje </t>
    </r>
    <r>
      <rPr>
        <b/>
        <sz val="8.25"/>
        <color rgb="FF000000"/>
        <rFont val="Arial"/>
        <family val="2"/>
      </rPr>
      <t xml:space="preserve">en perímetro de pozo drenante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</si>
  <si>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</si>
  <si>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</si>
  <si>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</si>
  <si>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</si>
  <si>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</si>
  <si>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</si>
  <si>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</si>
  <si>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</si>
  <si>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</si>
  <si>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</si>
  <si>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</si>
  <si>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</si>
  <si>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</si>
  <si>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</si>
  <si>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</si>
  <si>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</si>
  <si>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</si>
  <si>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</si>
  <si>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mq01mot010b</t>
  </si>
  <si>
    <t xml:space="preserve">h</t>
  </si>
  <si>
    <t xml:space="preserve">Motoniveladora de 154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</si>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</sst>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21" customWidth="1"/>
    <col min="3" max="3" width="5.44" customWidth="1"/>
    <col min="4" max="4" width="7.65" customWidth="1"/>
    <col min="5" max="5" width="45.05" customWidth="1"/>
    <col min="6" max="6" width="16.66" customWidth="1"/>
    <col min="7" max="7" width="1.36" customWidth="1"/>
    <col min="8" max="8" width="6.63" customWidth="1"/>
    <col min="9" max="9" width="4.25" customWidth="1"/>
    <col min="10" max="10" width="2.38" customWidth="1"/>
    <col min="11" max="11" width="6.6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2.200000</v>
      </c>
      <c r="G9" s="17">
        <v>12.750000</v>
      </c>
      <c r="H9" s="17"/>
      <c r="I9" s="17"/>
      <c r="J9" s="17">
        <f ca="1">ROUND(INDIRECT(ADDRESS(ROW()+(0), COLUMN()+(-4), 1))*INDIRECT(ADDRESS(ROW()+(0), COLUMN()+(-3), 1)), 2)</f>
        <v>28.050000</v>
      </c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28.050000</v>
      </c>
      <c r="K10" s="20"/>
    </row>
    <row r="11" spans="1:11" ht="13.5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0.015000</v>
      </c>
      <c r="G12" s="16">
        <v>40.130000</v>
      </c>
      <c r="H12" s="16"/>
      <c r="I12" s="16"/>
      <c r="J12" s="16">
        <f ca="1">ROUND(INDIRECT(ADDRESS(ROW()+(0), COLUMN()+(-4), 1))*INDIRECT(ADDRESS(ROW()+(0), COLUMN()+(-3), 1)), 2)</f>
        <v>0.600000</v>
      </c>
      <c r="K12" s="16"/>
    </row>
    <row r="13" spans="1:11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0.015000</v>
      </c>
      <c r="G13" s="16">
        <v>40.090000</v>
      </c>
      <c r="H13" s="16"/>
      <c r="I13" s="16"/>
      <c r="J13" s="16">
        <f ca="1">ROUND(INDIRECT(ADDRESS(ROW()+(0), COLUMN()+(-4), 1))*INDIRECT(ADDRESS(ROW()+(0), COLUMN()+(-3), 1)), 2)</f>
        <v>0.600000</v>
      </c>
      <c r="K13" s="16"/>
    </row>
    <row r="14" spans="1:11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0.010000</v>
      </c>
      <c r="G14" s="16">
        <v>74.710000</v>
      </c>
      <c r="H14" s="16"/>
      <c r="I14" s="16"/>
      <c r="J14" s="16">
        <f ca="1">ROUND(INDIRECT(ADDRESS(ROW()+(0), COLUMN()+(-4), 1))*INDIRECT(ADDRESS(ROW()+(0), COLUMN()+(-3), 1)), 2)</f>
        <v>0.750000</v>
      </c>
      <c r="K14" s="16"/>
    </row>
    <row r="15" spans="1:11" ht="24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0.025000</v>
      </c>
      <c r="G15" s="16">
        <v>50.320000</v>
      </c>
      <c r="H15" s="16"/>
      <c r="I15" s="16"/>
      <c r="J15" s="16">
        <f ca="1">ROUND(INDIRECT(ADDRESS(ROW()+(0), COLUMN()+(-4), 1))*INDIRECT(ADDRESS(ROW()+(0), COLUMN()+(-3), 1)), 2)</f>
        <v>1.260000</v>
      </c>
      <c r="K15" s="16"/>
    </row>
    <row r="16" spans="1:11" ht="13.5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5">
        <v>0.012000</v>
      </c>
      <c r="G16" s="17">
        <v>40.020000</v>
      </c>
      <c r="H16" s="17"/>
      <c r="I16" s="17"/>
      <c r="J16" s="17">
        <f ca="1">ROUND(INDIRECT(ADDRESS(ROW()+(0), COLUMN()+(-4), 1))*INDIRECT(ADDRESS(ROW()+(0), COLUMN()+(-3), 1)), 2)</f>
        <v>0.480000</v>
      </c>
      <c r="K16" s="17"/>
    </row>
    <row r="17" spans="1:11" ht="13.50" thickBot="1" customHeight="1">
      <c r="A17" s="18"/>
      <c r="B17" s="18"/>
      <c r="C17" s="18"/>
      <c r="D17" s="18"/>
      <c r="E17" s="18"/>
      <c r="F17" s="12" t="s">
        <v>32</v>
      </c>
      <c r="G17" s="12"/>
      <c r="H17" s="12"/>
      <c r="I17" s="12"/>
      <c r="J17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3.690000</v>
      </c>
      <c r="K17" s="20"/>
    </row>
    <row r="18" spans="1:11" ht="13.50" thickBot="1" customHeight="1">
      <c r="A18" s="18">
        <v>3.000000</v>
      </c>
      <c r="B18" s="18"/>
      <c r="C18" s="18"/>
      <c r="D18" s="21" t="s">
        <v>33</v>
      </c>
      <c r="E18" s="21"/>
      <c r="F18" s="21"/>
      <c r="G18" s="18"/>
      <c r="H18" s="18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3"/>
      <c r="D19" s="1" t="s">
        <v>36</v>
      </c>
      <c r="E19" s="1"/>
      <c r="F19" s="15">
        <v>0.101000</v>
      </c>
      <c r="G19" s="17">
        <v>16.130000</v>
      </c>
      <c r="H19" s="17"/>
      <c r="I19" s="17"/>
      <c r="J19" s="17">
        <f ca="1">ROUND(INDIRECT(ADDRESS(ROW()+(0), COLUMN()+(-4), 1))*INDIRECT(ADDRESS(ROW()+(0), COLUMN()+(-3), 1)), 2)</f>
        <v>1.630000</v>
      </c>
      <c r="K19" s="17"/>
    </row>
    <row r="20" spans="1:11" ht="13.50" thickBot="1" customHeight="1">
      <c r="A20" s="18"/>
      <c r="B20" s="18"/>
      <c r="C20" s="18"/>
      <c r="D20" s="18"/>
      <c r="E20" s="18"/>
      <c r="F20" s="12" t="s">
        <v>37</v>
      </c>
      <c r="G20" s="12"/>
      <c r="H20" s="12"/>
      <c r="I20" s="12"/>
      <c r="J20" s="20">
        <f ca="1">ROUND(SUM(INDIRECT(ADDRESS(ROW()+(-1), COLUMN()+(0), 1))), 2)</f>
        <v>1.630000</v>
      </c>
      <c r="K20" s="20"/>
    </row>
    <row r="21" spans="1:11" ht="13.50" thickBot="1" customHeight="1">
      <c r="A21" s="18">
        <v>4.000000</v>
      </c>
      <c r="B21" s="18"/>
      <c r="C21" s="18"/>
      <c r="D21" s="21" t="s">
        <v>38</v>
      </c>
      <c r="E21" s="21"/>
      <c r="F21" s="21"/>
      <c r="G21" s="18"/>
      <c r="H21" s="18"/>
      <c r="I21" s="18"/>
      <c r="J21" s="18"/>
      <c r="K21" s="18"/>
    </row>
    <row r="22" spans="1:11" ht="13.50" thickBot="1" customHeight="1">
      <c r="A22" s="22"/>
      <c r="B22" s="23" t="s">
        <v>39</v>
      </c>
      <c r="C22" s="23"/>
      <c r="D22" s="22" t="s">
        <v>40</v>
      </c>
      <c r="E22" s="22"/>
      <c r="F22" s="15">
        <v>2.000000</v>
      </c>
      <c r="G22" s="17">
        <f ca="1">ROUND(SUM(INDIRECT(ADDRESS(ROW()+(-2), COLUMN()+(3), 1)),INDIRECT(ADDRESS(ROW()+(-5), COLUMN()+(3), 1)),INDIRECT(ADDRESS(ROW()+(-12), COLUMN()+(3), 1))), 2)</f>
        <v>33.370000</v>
      </c>
      <c r="H22" s="17"/>
      <c r="I22" s="17"/>
      <c r="J22" s="17">
        <f ca="1">ROUND(INDIRECT(ADDRESS(ROW()+(0), COLUMN()+(-4), 1))*INDIRECT(ADDRESS(ROW()+(0), COLUMN()+(-3), 1))/100, 2)</f>
        <v>0.670000</v>
      </c>
      <c r="K22" s="17"/>
    </row>
    <row r="23" spans="1:11" ht="13.50" thickBot="1" customHeight="1">
      <c r="A23" s="6" t="s">
        <v>41</v>
      </c>
      <c r="B23" s="7"/>
      <c r="C23" s="7"/>
      <c r="D23" s="8"/>
      <c r="E23" s="8"/>
      <c r="F23" s="24" t="s">
        <v>42</v>
      </c>
      <c r="G23" s="25"/>
      <c r="H23" s="25"/>
      <c r="I23" s="25"/>
      <c r="J23" s="26">
        <f ca="1">ROUND(SUM(INDIRECT(ADDRESS(ROW()+(-1), COLUMN()+(0), 1)),INDIRECT(ADDRESS(ROW()+(-3), COLUMN()+(0), 1)),INDIRECT(ADDRESS(ROW()+(-6), COLUMN()+(0), 1)),INDIRECT(ADDRESS(ROW()+(-13), COLUMN()+(0), 1))), 2)</f>
        <v>34.040000</v>
      </c>
      <c r="K23" s="26"/>
    </row>
  </sheetData>
  <mergeCells count="7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F17:I17"/>
    <mergeCell ref="J17:K17"/>
    <mergeCell ref="B18:C18"/>
    <mergeCell ref="D18:F18"/>
    <mergeCell ref="G18:I18"/>
    <mergeCell ref="J18:K18"/>
    <mergeCell ref="B19:C19"/>
    <mergeCell ref="D19:E19"/>
    <mergeCell ref="G19:I19"/>
    <mergeCell ref="J19:K19"/>
    <mergeCell ref="B20:C20"/>
    <mergeCell ref="D20:E20"/>
    <mergeCell ref="F20:I20"/>
    <mergeCell ref="J20:K20"/>
    <mergeCell ref="B21:C21"/>
    <mergeCell ref="D21:F21"/>
    <mergeCell ref="G21:I21"/>
    <mergeCell ref="J21:K21"/>
    <mergeCell ref="B22:C22"/>
    <mergeCell ref="D22:E22"/>
    <mergeCell ref="G22:I22"/>
    <mergeCell ref="J22:K22"/>
    <mergeCell ref="A23:E23"/>
    <mergeCell ref="F23:I23"/>
    <mergeCell ref="J23:K23"/>
  </mergeCells>
  <pageMargins left="0.620079" right="0.472441" top="0.472441" bottom="0.472441" header="0.0" footer="0.0"/>
  <pageSetup paperSize="9" orientation="portrait"/>
  <rowBreaks count="0" manualBreakCount="0">
    </rowBreaks>
</worksheet>
</file>