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<sst xmlns="http://schemas.openxmlformats.org/spreadsheetml/2006/main" count="43" uniqueCount="43">
  <si>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</si>
  <si>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ASD040</t>
  </si>
  <si>
    <t xml:space="preserve">m³</t>
  </si>
  <si>
    <t xml:space="preserve">Relleno con material de drenaje.</t>
  </si>
  <si>
    <r>
      <rPr>
        <sz val="8.25"/>
        <color rgb="FF000000"/>
        <rFont val="Arial"/>
        <family val="2"/>
      </rPr>
      <t xml:space="preserve">Relleno de </t>
    </r>
    <r>
      <rPr>
        <b/>
        <sz val="8.25"/>
        <color rgb="FF000000"/>
        <rFont val="Arial"/>
        <family val="2"/>
      </rPr>
      <t xml:space="preserve">grava filtrante sin clasificar</t>
    </r>
    <r>
      <rPr>
        <sz val="8.25"/>
        <color rgb="FF000000"/>
        <rFont val="Arial"/>
        <family val="2"/>
      </rPr>
      <t xml:space="preserve">, para drenaje </t>
    </r>
    <r>
      <rPr>
        <b/>
        <sz val="8.25"/>
        <color rgb="FF000000"/>
        <rFont val="Arial"/>
        <family val="2"/>
      </rPr>
      <t xml:space="preserve">bajo solera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</si>
  <si>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</si>
  <si>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</si>
  <si>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</si>
  <si>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</si>
  <si>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</si>
  <si>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</si>
  <si>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</si>
  <si>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</si>
  <si>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</si>
  <si>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</si>
  <si>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</si>
  <si>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</si>
  <si>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</si>
  <si>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</si>
  <si>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</si>
  <si>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</si>
  <si>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</si>
  <si>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</si>
  <si>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</si>
  <si>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</si>
  <si>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</si>
  <si>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mq02rov010c</t>
  </si>
  <si>
    <t xml:space="preserve">h</t>
  </si>
  <si>
    <t xml:space="preserve">Compactador monocilíndrico vibrante autopropulsado, de 74 kW, de 7,42 t, anchura de trabajo 167,6 cm.</t>
  </si>
  <si>
    <t xml:space="preserve">mq02cia020j</t>
  </si>
  <si>
    <t xml:space="preserve">h</t>
  </si>
  <si>
    <t xml:space="preserve">Camión cisterna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</si>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</sst>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52.70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2.200000</v>
      </c>
      <c r="G9" s="17">
        <v>9.500000</v>
      </c>
      <c r="H9" s="17">
        <f ca="1">ROUND(INDIRECT(ADDRESS(ROW()+(0), COLUMN()+(-2), 1))*INDIRECT(ADDRESS(ROW()+(0), COLUMN()+(-1), 1)), 2)</f>
        <v>20.900000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20.900000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0.015000</v>
      </c>
      <c r="G12" s="16">
        <v>40.130000</v>
      </c>
      <c r="H12" s="16">
        <f ca="1">ROUND(INDIRECT(ADDRESS(ROW()+(0), COLUMN()+(-2), 1))*INDIRECT(ADDRESS(ROW()+(0), COLUMN()+(-1), 1)), 2)</f>
        <v>0.600000</v>
      </c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0.015000</v>
      </c>
      <c r="G13" s="16">
        <v>40.090000</v>
      </c>
      <c r="H13" s="16">
        <f ca="1">ROUND(INDIRECT(ADDRESS(ROW()+(0), COLUMN()+(-2), 1))*INDIRECT(ADDRESS(ROW()+(0), COLUMN()+(-1), 1)), 2)</f>
        <v>0.600000</v>
      </c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4">
        <v>0.010000</v>
      </c>
      <c r="G14" s="16">
        <v>74.710000</v>
      </c>
      <c r="H14" s="16">
        <f ca="1">ROUND(INDIRECT(ADDRESS(ROW()+(0), COLUMN()+(-2), 1))*INDIRECT(ADDRESS(ROW()+(0), COLUMN()+(-1), 1)), 2)</f>
        <v>0.750000</v>
      </c>
    </row>
    <row r="15" spans="1:8" ht="24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0.025000</v>
      </c>
      <c r="G15" s="16">
        <v>50.320000</v>
      </c>
      <c r="H15" s="16">
        <f ca="1">ROUND(INDIRECT(ADDRESS(ROW()+(0), COLUMN()+(-2), 1))*INDIRECT(ADDRESS(ROW()+(0), COLUMN()+(-1), 1)), 2)</f>
        <v>1.260000</v>
      </c>
    </row>
    <row r="16" spans="1:8" ht="13.5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5">
        <v>0.012000</v>
      </c>
      <c r="G16" s="17">
        <v>40.020000</v>
      </c>
      <c r="H16" s="17">
        <f ca="1">ROUND(INDIRECT(ADDRESS(ROW()+(0), COLUMN()+(-2), 1))*INDIRECT(ADDRESS(ROW()+(0), COLUMN()+(-1), 1)), 2)</f>
        <v>0.480000</v>
      </c>
    </row>
    <row r="17" spans="1:8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3.690000</v>
      </c>
    </row>
    <row r="18" spans="1:8" ht="13.5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3.50" thickBot="1" customHeight="1">
      <c r="A19" s="1" t="s">
        <v>34</v>
      </c>
      <c r="B19" s="1"/>
      <c r="C19" s="13" t="s">
        <v>35</v>
      </c>
      <c r="D19" s="13"/>
      <c r="E19" s="1" t="s">
        <v>36</v>
      </c>
      <c r="F19" s="15">
        <v>0.101000</v>
      </c>
      <c r="G19" s="17">
        <v>16.130000</v>
      </c>
      <c r="H19" s="17">
        <f ca="1">ROUND(INDIRECT(ADDRESS(ROW()+(0), COLUMN()+(-2), 1))*INDIRECT(ADDRESS(ROW()+(0), COLUMN()+(-1), 1)), 2)</f>
        <v>1.630000</v>
      </c>
    </row>
    <row r="20" spans="1:8" ht="13.50" thickBot="1" customHeight="1">
      <c r="A20" s="18"/>
      <c r="B20" s="18"/>
      <c r="C20" s="18"/>
      <c r="D20" s="18"/>
      <c r="E20" s="18"/>
      <c r="F20" s="12" t="s">
        <v>37</v>
      </c>
      <c r="G20" s="12"/>
      <c r="H20" s="20">
        <f ca="1">ROUND(SUM(INDIRECT(ADDRESS(ROW()+(-1), COLUMN()+(0), 1))), 2)</f>
        <v>1.630000</v>
      </c>
    </row>
    <row r="21" spans="1:8" ht="13.50" thickBot="1" customHeight="1">
      <c r="A21" s="18">
        <v>4.000000</v>
      </c>
      <c r="B21" s="18"/>
      <c r="C21" s="18"/>
      <c r="D21" s="18"/>
      <c r="E21" s="21" t="s">
        <v>38</v>
      </c>
      <c r="F21" s="21"/>
      <c r="G21" s="18"/>
      <c r="H21" s="18"/>
    </row>
    <row r="22" spans="1:8" ht="13.50" thickBot="1" customHeight="1">
      <c r="A22" s="22"/>
      <c r="B22" s="22"/>
      <c r="C22" s="23" t="s">
        <v>39</v>
      </c>
      <c r="D22" s="23"/>
      <c r="E22" s="22" t="s">
        <v>40</v>
      </c>
      <c r="F22" s="15">
        <v>2.000000</v>
      </c>
      <c r="G22" s="17">
        <f ca="1">ROUND(SUM(INDIRECT(ADDRESS(ROW()+(-2), COLUMN()+(1), 1)),INDIRECT(ADDRESS(ROW()+(-5), COLUMN()+(1), 1)),INDIRECT(ADDRESS(ROW()+(-12), COLUMN()+(1), 1))), 2)</f>
        <v>26.220000</v>
      </c>
      <c r="H22" s="17">
        <f ca="1">ROUND(INDIRECT(ADDRESS(ROW()+(0), COLUMN()+(-2), 1))*INDIRECT(ADDRESS(ROW()+(0), COLUMN()+(-1), 1))/100, 2)</f>
        <v>0.520000</v>
      </c>
    </row>
    <row r="23" spans="1:8" ht="13.50" thickBot="1" customHeight="1">
      <c r="A23" s="6" t="s">
        <v>41</v>
      </c>
      <c r="B23" s="6"/>
      <c r="C23" s="7"/>
      <c r="D23" s="7"/>
      <c r="E23" s="8"/>
      <c r="F23" s="24" t="s">
        <v>42</v>
      </c>
      <c r="G23" s="25"/>
      <c r="H23" s="26">
        <f ca="1">ROUND(SUM(INDIRECT(ADDRESS(ROW()+(-1), COLUMN()+(0), 1)),INDIRECT(ADDRESS(ROW()+(-3), COLUMN()+(0), 1)),INDIRECT(ADDRESS(ROW()+(-6), COLUMN()+(0), 1)),INDIRECT(ADDRESS(ROW()+(-13), COLUMN()+(0), 1))), 2)</f>
        <v>26.740000</v>
      </c>
    </row>
  </sheetData>
  <mergeCells count="4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620079" right="0.472441" top="0.472441" bottom="0.472441" header="0.0" footer="0.0"/>
  <pageSetup paperSize="9" orientation="portrait"/>
  <rowBreaks count="0" manualBreakCount="0">
    </rowBreaks>
</worksheet>
</file>