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<sst xmlns="http://schemas.openxmlformats.org/spreadsheetml/2006/main" count="45" uniqueCount="45">
  <si>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</si>
  <si>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</si>
  <si>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</si>
  <si>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</si>
  <si>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construido según CPP-1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</si>
  <si>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</si>
  <si>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</si>
  <si>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</si>
  <si>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</si>
  <si>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</si>
  <si>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</si>
  <si>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</si>
  <si>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mt07pph020c</t>
  </si>
  <si>
    <t xml:space="preserve">m</t>
  </si>
  <si>
    <t xml:space="preserve">Pilote prefabricado de hormigón armado, diámetro equivalente 32,5 cm, para una carga axil de 100 t, con azuche normal en punta, según UNE-EN 12794.</t>
  </si>
  <si>
    <t xml:space="preserve">mt07pph030c</t>
  </si>
  <si>
    <t xml:space="preserve">Ud</t>
  </si>
  <si>
    <t xml:space="preserve">Junta para unión de pilotes prefabricados de hormigón armado, diámetro equivalente 32,5 cm.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</si>
  <si>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</si>
  <si>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</si>
  <si>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</si>
  <si>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</si>
  <si>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</si>
  <si>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</si>
  <si>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</si>
  <si>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</si>
  <si>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</si>
  <si>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</si>
  <si>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</si>
  <si>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</si>
  <si>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</si>
  <si>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</si>
  <si>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</si>
  <si>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</si>
  <si>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</si>
  <si>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</si>
  <si>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</si>
  <si>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</si>
  <si>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12794:2006/A1:2008</t>
  </si>
  <si>
    <t xml:space="preserve">2+</t>
  </si>
  <si>
    <t xml:space="preserve">Productos prefabricados de hormigón. Pilotes de cimentación.</t>
  </si>
  <si>
    <t xml:space="preserve">UNE-EN 12794:2006/A1:2008/AC:2009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</si>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</sst>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3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0"/>
      <c r="H10" s="10"/>
      <c r="I10" s="11">
        <v>61.970000</v>
      </c>
      <c r="J10" s="11">
        <f ca="1">ROUND(INDIRECT(ADDRESS(ROW()+(0), COLUMN()+(-4), 1))*INDIRECT(ADDRESS(ROW()+(0), COLUMN()+(-1), 1)), 2)</f>
        <v>61.970000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2"/>
      <c r="H11" s="12"/>
      <c r="I11" s="13">
        <v>18.300000</v>
      </c>
      <c r="J11" s="13">
        <f ca="1">ROUND(INDIRECT(ADDRESS(ROW()+(0), COLUMN()+(-4), 1))*INDIRECT(ADDRESS(ROW()+(0), COLUMN()+(-1), 1)), 2)</f>
        <v>18.300000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80.270000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0.060000</v>
      </c>
      <c r="G14" s="12"/>
      <c r="H14" s="12"/>
      <c r="I14" s="13">
        <v>97.170000</v>
      </c>
      <c r="J14" s="13">
        <f ca="1">ROUND(INDIRECT(ADDRESS(ROW()+(0), COLUMN()+(-4), 1))*INDIRECT(ADDRESS(ROW()+(0), COLUMN()+(-1), 1)), 2)</f>
        <v>5.830000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5.830000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0.242000</v>
      </c>
      <c r="G17" s="12"/>
      <c r="H17" s="12"/>
      <c r="I17" s="13">
        <v>17.800000</v>
      </c>
      <c r="J17" s="13">
        <f ca="1">ROUND(INDIRECT(ADDRESS(ROW()+(0), COLUMN()+(-4), 1))*INDIRECT(ADDRESS(ROW()+(0), COLUMN()+(-1), 1)), 2)</f>
        <v>4.310000</v>
      </c>
    </row>
    <row r="18" spans="1:10" ht="13.50" thickBot="1" customHeight="1">
      <c r="A18" s="14"/>
      <c r="B18" s="14"/>
      <c r="C18" s="14"/>
      <c r="D18" s="14"/>
      <c r="E18" s="14"/>
      <c r="F18" s="8" t="s">
        <v>28</v>
      </c>
      <c r="G18" s="8"/>
      <c r="H18" s="8"/>
      <c r="I18" s="8"/>
      <c r="J18" s="16">
        <f ca="1">ROUND(SUM(INDIRECT(ADDRESS(ROW()+(-1), COLUMN()+(0), 1))), 2)</f>
        <v>4.310000</v>
      </c>
    </row>
    <row r="19" spans="1:10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2"/>
      <c r="H20" s="12"/>
      <c r="I20" s="13">
        <f ca="1">ROUND(SUM(INDIRECT(ADDRESS(ROW()+(-2), COLUMN()+(1), 1)),INDIRECT(ADDRESS(ROW()+(-5), COLUMN()+(1), 1)),INDIRECT(ADDRESS(ROW()+(-8), COLUMN()+(1), 1))), 2)</f>
        <v>90.410000</v>
      </c>
      <c r="J20" s="13">
        <f ca="1">ROUND(INDIRECT(ADDRESS(ROW()+(0), COLUMN()+(-4), 1))*INDIRECT(ADDRESS(ROW()+(0), COLUMN()+(-1), 1))/100, 2)</f>
        <v>1.810000</v>
      </c>
    </row>
    <row r="21" spans="1:10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3"/>
      <c r="H21" s="23"/>
      <c r="I21" s="24"/>
      <c r="J21" s="25">
        <f ca="1">ROUND(SUM(INDIRECT(ADDRESS(ROW()+(-1), COLUMN()+(0), 1)),INDIRECT(ADDRESS(ROW()+(-3), COLUMN()+(0), 1)),INDIRECT(ADDRESS(ROW()+(-6), COLUMN()+(0), 1)),INDIRECT(ADDRESS(ROW()+(-9), COLUMN()+(0), 1))), 2)</f>
        <v>92.220000</v>
      </c>
    </row>
    <row r="24" spans="1:10" ht="13.50" thickBot="1" customHeight="1">
      <c r="A24" s="26" t="s">
        <v>34</v>
      </c>
      <c r="B24" s="26"/>
      <c r="C24" s="26"/>
      <c r="D24" s="26"/>
      <c r="E24" s="26"/>
      <c r="F24" s="26"/>
      <c r="G24" s="26" t="s">
        <v>35</v>
      </c>
      <c r="H24" s="26" t="s">
        <v>36</v>
      </c>
      <c r="I24" s="26"/>
      <c r="J24" s="26" t="s">
        <v>37</v>
      </c>
    </row>
    <row r="25" spans="1:10" ht="13.50" thickBot="1" customHeight="1">
      <c r="A25" s="27" t="s">
        <v>38</v>
      </c>
      <c r="B25" s="27"/>
      <c r="C25" s="27"/>
      <c r="D25" s="27"/>
      <c r="E25" s="27"/>
      <c r="F25" s="27"/>
      <c r="G25" s="28">
        <v>122008.000000</v>
      </c>
      <c r="H25" s="28">
        <v>122009.000000</v>
      </c>
      <c r="I25" s="28"/>
      <c r="J25" s="28" t="s">
        <v>39</v>
      </c>
    </row>
    <row r="26" spans="1:10" ht="13.50" thickBot="1" customHeight="1">
      <c r="A26" s="29" t="s">
        <v>40</v>
      </c>
      <c r="B26" s="29"/>
      <c r="C26" s="29"/>
      <c r="D26" s="29"/>
      <c r="E26" s="29"/>
      <c r="F26" s="29"/>
      <c r="G26" s="30"/>
      <c r="H26" s="30"/>
      <c r="I26" s="30"/>
      <c r="J26" s="30"/>
    </row>
    <row r="27" spans="1:10" ht="13.50" thickBot="1" customHeight="1">
      <c r="A27" s="31" t="s">
        <v>41</v>
      </c>
      <c r="B27" s="31"/>
      <c r="C27" s="31"/>
      <c r="D27" s="31"/>
      <c r="E27" s="31"/>
      <c r="F27" s="31"/>
      <c r="G27" s="32">
        <v>182009.000000</v>
      </c>
      <c r="H27" s="32">
        <v>182009.000000</v>
      </c>
      <c r="I27" s="32"/>
      <c r="J27" s="32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H25:I25"/>
    <mergeCell ref="J25:J27"/>
    <mergeCell ref="A26:F26"/>
    <mergeCell ref="H26:I26"/>
    <mergeCell ref="A27:F27"/>
    <mergeCell ref="H27:I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