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<sst xmlns="http://schemas.openxmlformats.org/spreadsheetml/2006/main" count="31" uniqueCount="31">
  <si>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</si>
  <si>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CTA010</t>
  </si>
  <si>
    <t xml:space="preserve">m²</t>
  </si>
  <si>
    <t xml:space="preserve">Pantalla autoportante de tablestacas metálicas.</t>
  </si>
  <si>
    <r>
      <rPr>
        <sz val="8.25"/>
        <color rgb="FF000000"/>
        <rFont val="Arial"/>
        <family val="2"/>
      </rPr>
      <t xml:space="preserve">Pantalla autoportante de tablestacas metálicas machihembradas, hincadas en el terreno de manera definitiva, hasta alcanzar como máximo 5 m de profundidad en terreno de gravas, formada por perfiles metálicos de acero laminado, con forma grecada de 800 mm de ancho de perfil, 8 mm de espesor y módulo de resistencia de 1060 cm³/m de pared.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</si>
  <si>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</si>
  <si>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</si>
  <si>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</si>
  <si>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</si>
  <si>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</si>
  <si>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</si>
  <si>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</si>
  <si>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mt07tmt020b</t>
  </si>
  <si>
    <t xml:space="preserve">m²</t>
  </si>
  <si>
    <t xml:space="preserve">Tablestaca no recuperable formada por perfiles de acero laminado con forma grecada, de 800 mm de ancho de perfil y 8 mm de espesor, con un módulo resistente de 1060 cm³/m de pared; sistema de unión mediante machihembrado.</t>
  </si>
  <si>
    <t xml:space="preserve">Subtotal materiales:</t>
  </si>
  <si>
    <t xml:space="preserve">Equipo y maquinaria</t>
  </si>
  <si>
    <t xml:space="preserve">mq03tab020</t>
  </si>
  <si>
    <t xml:space="preserve">h</t>
  </si>
  <si>
    <t xml:space="preserve">Martinete de caída libre y efecto simple.</t>
  </si>
  <si>
    <t xml:space="preserve">Subtotal equipo y maquinaria:</t>
  </si>
  <si>
    <t xml:space="preserve">Mano de obra</t>
  </si>
  <si>
    <t xml:space="preserve">mo089</t>
  </si>
  <si>
    <t xml:space="preserve">h</t>
  </si>
  <si>
    <t xml:space="preserve">Ayudante estructurista.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</si>
  <si>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</si>
  <si>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</si>
  <si>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</si>
  <si>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</si>
  <si>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4,98€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</si>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</sst>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4.76" customWidth="1"/>
    <col min="5" max="5" width="70.21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147.4</v>
      </c>
      <c r="H10" s="14">
        <f ca="1">ROUND(INDIRECT(ADDRESS(ROW()+(0), COLUMN()+(-2), 1))*INDIRECT(ADDRESS(ROW()+(0), COLUMN()+(-1), 1)), 2)</f>
        <v>147.4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147.4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0.225</v>
      </c>
      <c r="G13" s="14">
        <v>49</v>
      </c>
      <c r="H13" s="14">
        <f ca="1">ROUND(INDIRECT(ADDRESS(ROW()+(0), COLUMN()+(-2), 1))*INDIRECT(ADDRESS(ROW()+(0), COLUMN()+(-1), 1)), 2)</f>
        <v>11.03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11.03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2">
        <v>0.226</v>
      </c>
      <c r="G16" s="14">
        <v>18.98</v>
      </c>
      <c r="H16" s="14">
        <f ca="1">ROUND(INDIRECT(ADDRESS(ROW()+(0), COLUMN()+(-2), 1))*INDIRECT(ADDRESS(ROW()+(0), COLUMN()+(-1), 1)), 2)</f>
        <v>4.29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4.29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20" t="s">
        <v>27</v>
      </c>
      <c r="D19" s="20"/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162.72</v>
      </c>
      <c r="H19" s="14">
        <f ca="1">ROUND(INDIRECT(ADDRESS(ROW()+(0), COLUMN()+(-2), 1))*INDIRECT(ADDRESS(ROW()+(0), COLUMN()+(-1), 1))/100, 2)</f>
        <v>3.25</v>
      </c>
    </row>
    <row r="20" spans="1:8" ht="13.50" thickBot="1" customHeight="1">
      <c r="A20" s="21" t="s">
        <v>29</v>
      </c>
      <c r="B20" s="21"/>
      <c r="C20" s="22"/>
      <c r="D20" s="22"/>
      <c r="E20" s="23"/>
      <c r="F20" s="24" t="s">
        <v>30</v>
      </c>
      <c r="G20" s="25"/>
      <c r="H20" s="26">
        <f ca="1">ROUND(SUM(INDIRECT(ADDRESS(ROW()+(-1), COLUMN()+(0), 1)),INDIRECT(ADDRESS(ROW()+(-3), COLUMN()+(0), 1)),INDIRECT(ADDRESS(ROW()+(-6), COLUMN()+(0), 1)),INDIRECT(ADDRESS(ROW()+(-9), COLUMN()+(0), 1))), 2)</f>
        <v>165.97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