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<sst xmlns="http://schemas.openxmlformats.org/spreadsheetml/2006/main" count="23" uniqueCount="23">
  <si>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</si>
  <si>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</si>
  <si>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</si>
  <si>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</si>
  <si>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compuesta por capa de formación de pendientes de tabiques aligerados, tablero cerámico hueco, capas de mortero de cemento de regularización y protección, impermeabilización y capas separadoras, </t>
    </r>
    <r>
      <rPr>
        <b/>
        <sz val="8.25"/>
        <color rgb="FF000000"/>
        <rFont val="Arial"/>
        <family val="2"/>
      </rPr>
      <t xml:space="preserve">aislamiento térmico y acústico</t>
    </r>
    <r>
      <rPr>
        <sz val="8.25"/>
        <color rgb="FF000000"/>
        <rFont val="Arial"/>
        <family val="2"/>
      </rPr>
      <t xml:space="preserve">, y pavimento </t>
    </r>
    <r>
      <rPr>
        <b/>
        <sz val="8.25"/>
        <color rgb="FF000000"/>
        <rFont val="Arial"/>
        <family val="2"/>
      </rPr>
      <t xml:space="preserve">flotante de losa filtrante</t>
    </r>
    <r>
      <rPr>
        <sz val="8.25"/>
        <color rgb="FF000000"/>
        <rFont val="Arial"/>
        <family val="2"/>
      </rPr>
      <t xml:space="preserve">, con martillo neumático,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</si>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</sst>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8.67" customWidth="1"/>
    <col min="3" max="3" width="4.76" customWidth="1"/>
    <col min="4" max="4" width="15.64" customWidth="1"/>
    <col min="5" max="5" width="19.04" customWidth="1"/>
    <col min="6" max="6" width="7.48" customWidth="1"/>
    <col min="7" max="7" width="11.90" customWidth="1"/>
    <col min="8" max="8" width="2.04" customWidth="1"/>
    <col min="9" max="9" width="13.09" customWidth="1"/>
    <col min="10" max="10" width="0.85" customWidth="1"/>
    <col min="11" max="11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16.650000</v>
      </c>
      <c r="I9" s="15"/>
      <c r="J9" s="15">
        <f ca="1">ROUND(INDIRECT(ADDRESS(ROW()+(0), COLUMN()+(-4), 1))*INDIRECT(ADDRESS(ROW()+(0), COLUMN()+(-2), 1)), 2)</f>
        <v>1.670000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0.860000</v>
      </c>
      <c r="G10" s="16"/>
      <c r="H10" s="17">
        <v>16.130000</v>
      </c>
      <c r="I10" s="17"/>
      <c r="J10" s="17">
        <f ca="1">ROUND(INDIRECT(ADDRESS(ROW()+(0), COLUMN()+(-4), 1))*INDIRECT(ADDRESS(ROW()+(0), COLUMN()+(-2), 1)), 2)</f>
        <v>13.870000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15.540000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22"/>
      <c r="B13" s="23" t="s">
        <v>20</v>
      </c>
      <c r="C13" s="23"/>
      <c r="D13" s="22" t="s">
        <v>21</v>
      </c>
      <c r="E13" s="22"/>
      <c r="F13" s="16">
        <v>2.000000</v>
      </c>
      <c r="G13" s="16"/>
      <c r="H13" s="17">
        <f ca="1">ROUND(SUM(INDIRECT(ADDRESS(ROW()+(-2), COLUMN()+(2), 1)),INDIRECT(ADDRESS(ROW()+(-6), COLUMN()+(2), 1))), 2)</f>
        <v>15.540000</v>
      </c>
      <c r="I13" s="17"/>
      <c r="J13" s="17">
        <f ca="1">ROUND(INDIRECT(ADDRESS(ROW()+(0), COLUMN()+(-4), 1))*INDIRECT(ADDRESS(ROW()+(0), COLUMN()+(-2), 1))/100, 2)</f>
        <v>0.310000</v>
      </c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4"/>
      <c r="J14" s="25">
        <f ca="1">ROUND(SUM(INDIRECT(ADDRESS(ROW()+(-1), COLUMN()+(0), 1)),INDIRECT(ADDRESS(ROW()+(-3), COLUMN()+(0), 1)),INDIRECT(ADDRESS(ROW()+(-7), COLUMN()+(0), 1))), 2)</f>
        <v>15.850000</v>
      </c>
      <c r="K14" s="25"/>
    </row>
  </sheetData>
  <mergeCells count="43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