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<sst xmlns="http://schemas.openxmlformats.org/spreadsheetml/2006/main" count="77" uniqueCount="77">
  <si>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</si>
  <si>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FBY070</t>
  </si>
  <si>
    <t xml:space="preserve">m²</t>
  </si>
  <si>
    <t xml:space="preserve">Tabique de placas de yeso laminado, para grandes alturas. Sistema "PLACO".</t>
  </si>
  <si>
    <r>
      <rPr>
        <sz val="8.25"/>
        <color rgb="FF000000"/>
        <rFont val="Arial"/>
        <family val="2"/>
      </rPr>
      <t xml:space="preserve">Tabique sencillo sistema High Stil "PLACO" (25 + 70 + 25)/900 (70), para grandes alturas, de 120 mm de espesor total, con nivel de calidad del acabado estándar (Q2), formado por una estructura simple autoportante de perfiles metálicos de acero galvanizado formada por canales RHS 70 "PLACO" y montantes MHS 70 "PLACO", con una separación entre montantes de 900 mm y una disposición normal "N", a la que se atornilla una placa de yeso laminado AF / UNE-EN 520 - 900 / 2500 / 25 / con los bordes longitudinales afinados, Megaplac 25 "PLACO" en una cara y una placa de yeso laminado AF / UNE-EN 520 - 900 / 2500 / 25 / con los bordes longitudinales afinados, Megaplac 25 "PLACO"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</si>
  <si>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</si>
  <si>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</si>
  <si>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</si>
  <si>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</si>
  <si>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</si>
  <si>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</si>
  <si>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</si>
  <si>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</si>
  <si>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</si>
  <si>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</si>
  <si>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mt12plp220a</t>
  </si>
  <si>
    <t xml:space="preserve">m</t>
  </si>
  <si>
    <t xml:space="preserve">Canal de perfil de acero galvanizado, RHS 70 "PLACO", fabricado mediante laminación en frío, 72x60 mm de sección y 1,2 mm de espesor, según UNE-EN 14195.</t>
  </si>
  <si>
    <t xml:space="preserve">mt12plp210a</t>
  </si>
  <si>
    <t xml:space="preserve">m</t>
  </si>
  <si>
    <t xml:space="preserve">Montante de perfil de acero galvanizado, MHS 70 "PLACO", fabricado mediante laminación en frío, 68x55 mm de sección y 1,2 mm de espesor, según UNE-EN 14195.</t>
  </si>
  <si>
    <t xml:space="preserve">mt12plk017a</t>
  </si>
  <si>
    <t xml:space="preserve">m²</t>
  </si>
  <si>
    <t xml:space="preserve">Placa de yeso laminado AF / UNE-EN 520 - 900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</si>
  <si>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</si>
  <si>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</si>
  <si>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laminado sobre perfiles de espesor inferior a 6 mm.</t>
  </si>
  <si>
    <t xml:space="preserve">mt12plt030a</t>
  </si>
  <si>
    <t xml:space="preserve">Ud</t>
  </si>
  <si>
    <t xml:space="preserve">Tornillo autoperforante rosca-chapa, TRPF 9,5 "PLACO", de 9,5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</si>
  <si>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</si>
  <si>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</si>
  <si>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</si>
  <si>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</si>
  <si>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</si>
  <si>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</si>
  <si>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mt12plm019a</t>
  </si>
  <si>
    <t xml:space="preserve">kg</t>
  </si>
  <si>
    <t xml:space="preserve">Pasta de secado, Gypfill Pro "PLACO"; Euroclase A2-s1, d0 de reacción al fuego, según UNE-EN 13501-1, rango de temperatura de trabajo de 5 a 30°C, para aplicación manual o mecánica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</si>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</sst>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0.45</v>
      </c>
      <c r="H10" s="11"/>
      <c r="I10" s="12">
        <v>0.47</v>
      </c>
      <c r="J10" s="12">
        <f ca="1">ROUND(INDIRECT(ADDRESS(ROW()+(0), COLUMN()+(-3), 1))*INDIRECT(ADDRESS(ROW()+(0), COLUMN()+(-1), 1)), 2)</f>
        <v>0.21</v>
      </c>
    </row>
    <row r="11" spans="1:10" ht="24.00" thickBot="1" customHeight="1">
      <c r="A11" s="1" t="s">
        <v>15</v>
      </c>
      <c r="B11" s="1"/>
      <c r="C11" s="10" t="s">
        <v>16</v>
      </c>
      <c r="D11" s="10"/>
      <c r="E11" s="1" t="s">
        <v>17</v>
      </c>
      <c r="F11" s="1"/>
      <c r="G11" s="11">
        <v>0.9</v>
      </c>
      <c r="H11" s="11"/>
      <c r="I11" s="12">
        <v>8.02</v>
      </c>
      <c r="J11" s="12">
        <f ca="1">ROUND(INDIRECT(ADDRESS(ROW()+(0), COLUMN()+(-3), 1))*INDIRECT(ADDRESS(ROW()+(0), COLUMN()+(-1), 1)), 2)</f>
        <v>7.22</v>
      </c>
    </row>
    <row r="12" spans="1:10" ht="24.00" thickBot="1" customHeight="1">
      <c r="A12" s="1" t="s">
        <v>18</v>
      </c>
      <c r="B12" s="1"/>
      <c r="C12" s="10" t="s">
        <v>19</v>
      </c>
      <c r="D12" s="10"/>
      <c r="E12" s="1" t="s">
        <v>20</v>
      </c>
      <c r="F12" s="1"/>
      <c r="G12" s="11">
        <v>1.4</v>
      </c>
      <c r="H12" s="11"/>
      <c r="I12" s="12">
        <v>8.63</v>
      </c>
      <c r="J12" s="12">
        <f ca="1">ROUND(INDIRECT(ADDRESS(ROW()+(0), COLUMN()+(-3), 1))*INDIRECT(ADDRESS(ROW()+(0), COLUMN()+(-1), 1)), 2)</f>
        <v>12.08</v>
      </c>
    </row>
    <row r="13" spans="1:10" ht="55.50" thickBot="1" customHeight="1">
      <c r="A13" s="1" t="s">
        <v>21</v>
      </c>
      <c r="B13" s="1"/>
      <c r="C13" s="10" t="s">
        <v>22</v>
      </c>
      <c r="D13" s="10"/>
      <c r="E13" s="1" t="s">
        <v>23</v>
      </c>
      <c r="F13" s="1"/>
      <c r="G13" s="11">
        <v>2.1</v>
      </c>
      <c r="H13" s="11"/>
      <c r="I13" s="12">
        <v>8.74</v>
      </c>
      <c r="J13" s="12">
        <f ca="1">ROUND(INDIRECT(ADDRESS(ROW()+(0), COLUMN()+(-3), 1))*INDIRECT(ADDRESS(ROW()+(0), COLUMN()+(-1), 1)), 2)</f>
        <v>18.35</v>
      </c>
    </row>
    <row r="14" spans="1:10" ht="24.00" thickBot="1" customHeight="1">
      <c r="A14" s="1" t="s">
        <v>24</v>
      </c>
      <c r="B14" s="1"/>
      <c r="C14" s="10" t="s">
        <v>25</v>
      </c>
      <c r="D14" s="10"/>
      <c r="E14" s="1" t="s">
        <v>26</v>
      </c>
      <c r="F14" s="1"/>
      <c r="G14" s="11">
        <v>14</v>
      </c>
      <c r="H14" s="11"/>
      <c r="I14" s="12">
        <v>0.03</v>
      </c>
      <c r="J14" s="12">
        <f ca="1">ROUND(INDIRECT(ADDRESS(ROW()+(0), COLUMN()+(-3), 1))*INDIRECT(ADDRESS(ROW()+(0), COLUMN()+(-1), 1)), 2)</f>
        <v>0.42</v>
      </c>
    </row>
    <row r="15" spans="1:10" ht="13.50" thickBot="1" customHeight="1">
      <c r="A15" s="1" t="s">
        <v>27</v>
      </c>
      <c r="B15" s="1"/>
      <c r="C15" s="10" t="s">
        <v>28</v>
      </c>
      <c r="D15" s="10"/>
      <c r="E15" s="1" t="s">
        <v>29</v>
      </c>
      <c r="F15" s="1"/>
      <c r="G15" s="11">
        <v>2</v>
      </c>
      <c r="H15" s="11"/>
      <c r="I15" s="12">
        <v>0.02</v>
      </c>
      <c r="J15" s="12">
        <f ca="1">ROUND(INDIRECT(ADDRESS(ROW()+(0), COLUMN()+(-3), 1))*INDIRECT(ADDRESS(ROW()+(0), COLUMN()+(-1), 1)), 2)</f>
        <v>0.04</v>
      </c>
    </row>
    <row r="16" spans="1:10" ht="24.00" thickBot="1" customHeight="1">
      <c r="A16" s="1" t="s">
        <v>30</v>
      </c>
      <c r="B16" s="1"/>
      <c r="C16" s="10" t="s">
        <v>31</v>
      </c>
      <c r="D16" s="10"/>
      <c r="E16" s="1" t="s">
        <v>32</v>
      </c>
      <c r="F16" s="1"/>
      <c r="G16" s="11">
        <v>3.5</v>
      </c>
      <c r="H16" s="11"/>
      <c r="I16" s="12">
        <v>0.05</v>
      </c>
      <c r="J16" s="12">
        <f ca="1">ROUND(INDIRECT(ADDRESS(ROW()+(0), COLUMN()+(-3), 1))*INDIRECT(ADDRESS(ROW()+(0), COLUMN()+(-1), 1)), 2)</f>
        <v>0.18</v>
      </c>
    </row>
    <row r="17" spans="1:10" ht="45.00" thickBot="1" customHeight="1">
      <c r="A17" s="1" t="s">
        <v>33</v>
      </c>
      <c r="B17" s="1"/>
      <c r="C17" s="10" t="s">
        <v>34</v>
      </c>
      <c r="D17" s="10"/>
      <c r="E17" s="1" t="s">
        <v>35</v>
      </c>
      <c r="F17" s="1"/>
      <c r="G17" s="11">
        <v>0.84</v>
      </c>
      <c r="H17" s="11"/>
      <c r="I17" s="12">
        <v>1.13</v>
      </c>
      <c r="J17" s="12">
        <f ca="1">ROUND(INDIRECT(ADDRESS(ROW()+(0), COLUMN()+(-3), 1))*INDIRECT(ADDRESS(ROW()+(0), COLUMN()+(-1), 1)), 2)</f>
        <v>0.95</v>
      </c>
    </row>
    <row r="18" spans="1:10" ht="45.00" thickBot="1" customHeight="1">
      <c r="A18" s="1" t="s">
        <v>36</v>
      </c>
      <c r="B18" s="1"/>
      <c r="C18" s="10" t="s">
        <v>37</v>
      </c>
      <c r="D18" s="10"/>
      <c r="E18" s="1" t="s">
        <v>38</v>
      </c>
      <c r="F18" s="1"/>
      <c r="G18" s="11">
        <v>1.18</v>
      </c>
      <c r="H18" s="11"/>
      <c r="I18" s="12">
        <v>1.29</v>
      </c>
      <c r="J18" s="12">
        <f ca="1">ROUND(INDIRECT(ADDRESS(ROW()+(0), COLUMN()+(-3), 1))*INDIRECT(ADDRESS(ROW()+(0), COLUMN()+(-1), 1)), 2)</f>
        <v>1.52</v>
      </c>
    </row>
    <row r="19" spans="1:10" ht="24.00" thickBot="1" customHeight="1">
      <c r="A19" s="1" t="s">
        <v>39</v>
      </c>
      <c r="B19" s="1"/>
      <c r="C19" s="10" t="s">
        <v>40</v>
      </c>
      <c r="D19" s="10"/>
      <c r="E19" s="1" t="s">
        <v>41</v>
      </c>
      <c r="F19" s="1"/>
      <c r="G19" s="13">
        <v>0.3</v>
      </c>
      <c r="H19" s="13"/>
      <c r="I19" s="14">
        <v>0.83</v>
      </c>
      <c r="J19" s="14">
        <f ca="1">ROUND(INDIRECT(ADDRESS(ROW()+(0), COLUMN()+(-3), 1))*INDIRECT(ADDRESS(ROW()+(0), COLUMN()+(-1), 1)), 2)</f>
        <v>0.25</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41.22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0.244</v>
      </c>
      <c r="H22" s="11"/>
      <c r="I22" s="12">
        <v>23.16</v>
      </c>
      <c r="J22" s="12">
        <f ca="1">ROUND(INDIRECT(ADDRESS(ROW()+(0), COLUMN()+(-3), 1))*INDIRECT(ADDRESS(ROW()+(0), COLUMN()+(-1), 1)), 2)</f>
        <v>5.65</v>
      </c>
    </row>
    <row r="23" spans="1:10" ht="13.50" thickBot="1" customHeight="1">
      <c r="A23" s="1" t="s">
        <v>47</v>
      </c>
      <c r="B23" s="1"/>
      <c r="C23" s="10" t="s">
        <v>48</v>
      </c>
      <c r="D23" s="10"/>
      <c r="E23" s="1" t="s">
        <v>49</v>
      </c>
      <c r="F23" s="1"/>
      <c r="G23" s="13">
        <v>0.208</v>
      </c>
      <c r="H23" s="13"/>
      <c r="I23" s="14">
        <v>21.78</v>
      </c>
      <c r="J23" s="14">
        <f ca="1">ROUND(INDIRECT(ADDRESS(ROW()+(0), COLUMN()+(-3), 1))*INDIRECT(ADDRESS(ROW()+(0), COLUMN()+(-1), 1)), 2)</f>
        <v>4.53</v>
      </c>
    </row>
    <row r="24" spans="1:10" ht="13.50" thickBot="1" customHeight="1">
      <c r="A24" s="15"/>
      <c r="B24" s="15"/>
      <c r="C24" s="15"/>
      <c r="D24" s="15"/>
      <c r="E24" s="15"/>
      <c r="F24" s="15"/>
      <c r="G24" s="9" t="s">
        <v>50</v>
      </c>
      <c r="H24" s="9"/>
      <c r="I24" s="9"/>
      <c r="J24" s="17">
        <f ca="1">ROUND(SUM(INDIRECT(ADDRESS(ROW()+(-1), COLUMN()+(0), 1)),INDIRECT(ADDRESS(ROW()+(-2), COLUMN()+(0), 1))), 2)</f>
        <v>10.18</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51.4</v>
      </c>
      <c r="J26" s="14">
        <f ca="1">ROUND(INDIRECT(ADDRESS(ROW()+(0), COLUMN()+(-3), 1))*INDIRECT(ADDRESS(ROW()+(0), COLUMN()+(-1), 1))/100, 2)</f>
        <v>1.03</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52.43</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