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<sst xmlns="http://schemas.openxmlformats.org/spreadsheetml/2006/main" count="92" uniqueCount="92">
  <si>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</si>
  <si>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FBY080</t>
  </si>
  <si>
    <t xml:space="preserve">m²</t>
  </si>
  <si>
    <t xml:space="preserve">Tabique de placas de yeso laminado, para cerramiento de hueco de ascensor, sistema Placo Fire "PLACO".</t>
  </si>
  <si>
    <r>
      <rPr>
        <sz val="8.25"/>
        <color rgb="FF000000"/>
        <rFont val="Arial"/>
        <family val="2"/>
      </rPr>
      <t xml:space="preserve">Cerramiento de hueco de ascensor con placas de yeso laminado mediante el sistema Placo Fire EI 120 "PLACO", de tabique múltiple (19+41+15+15+15)/600 LM - (1 Coreboard, 1 PV Acustiver y 3 Placoflam PPF 15), con una resistencia al fuego de 120 minutos; aislamiento acústico mediante panel flexible de lana mineral, PV Acustiver "PLACO", de 45 mm de espesor, colocado en el alma; 105 mm de espesor total. El precio incluye la resolución de encuentros y puntos singulares y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</si>
  <si>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</si>
  <si>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</si>
  <si>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</si>
  <si>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</si>
  <si>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</si>
  <si>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</si>
  <si>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</si>
  <si>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mt12sap020a</t>
  </si>
  <si>
    <t xml:space="preserve">m</t>
  </si>
  <si>
    <t xml:space="preserve">Canal de perfil de acero galvanizado, 60SC55 "PLACO", fabricado mediante laminación en frío, 60x30 mm de sección y 0,6 mm de espesor, según UNE-EN 14195.</t>
  </si>
  <si>
    <t xml:space="preserve">mt12sap020b</t>
  </si>
  <si>
    <t xml:space="preserve">m</t>
  </si>
  <si>
    <t xml:space="preserve">Canal de perfil de acero galvanizado, 62C50 "PLACO", fabricado mediante laminación en frío, 60x30 mm de sección y 0,5 mm de espesor, según UNE-EN 14195.</t>
  </si>
  <si>
    <t xml:space="preserve">mt12sap020c</t>
  </si>
  <si>
    <t xml:space="preserve">m</t>
  </si>
  <si>
    <t xml:space="preserve">Canal de perfil de acero galvanizado, 62JC70 "PLACO", fabricado mediante laminación en frío, 62x70 mm de sección y 0,7 mm de espesor, según UNE-EN 14195.</t>
  </si>
  <si>
    <t xml:space="preserve">mt12sap030a</t>
  </si>
  <si>
    <t xml:space="preserve">m</t>
  </si>
  <si>
    <t xml:space="preserve">Montante de perfil de acero galvanizado, 60I70 "PLACO", fabricado mediante laminación en frío, 60x38 mm de sección y 0,7 mm de espesor, según UNE-EN 14195.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</si>
  <si>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</si>
  <si>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</si>
  <si>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</si>
  <si>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</si>
  <si>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</si>
  <si>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DFH1 / UNE-EN 520 - 600 / 3000 / 19 / con los bordes longitudinales cuadrados,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</si>
  <si>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</si>
  <si>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</si>
  <si>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espesor, según UNE-EN 14195.</t>
  </si>
  <si>
    <t xml:space="preserve">mt12sap050a</t>
  </si>
  <si>
    <t xml:space="preserve">m</t>
  </si>
  <si>
    <t xml:space="preserve">Perfil angular de acero galvanizado, GA3 "PLACO", fabricado mediante laminación en frío, 32x19 mm de sección y 0,7 mm de espesor, según UNE-EN 14195.</t>
  </si>
  <si>
    <t xml:space="preserve">mt12sap060a</t>
  </si>
  <si>
    <t xml:space="preserve">Ud</t>
  </si>
  <si>
    <t xml:space="preserve">Cartucho de 930 cm³ de sellador, Sealant "PLACO", para el sellado de encuentros de los perfiles con los paramentos.</t>
  </si>
  <si>
    <t xml:space="preserve">mt16lvl010a</t>
  </si>
  <si>
    <t xml:space="preserve">m²</t>
  </si>
  <si>
    <t xml:space="preserve">Panel flexible de lana mineral, PV Acustiver "PLACO", según UNE-EN 13162, no revestido, de 600 mm de anchura y 45 mm de espesor, resistencia térmica 1,18 m²K/W, conductividad térmica 0,038 W/(mK).</t>
  </si>
  <si>
    <t xml:space="preserve">mt12plk010gfocd</t>
  </si>
  <si>
    <t xml:space="preserve">m²</t>
  </si>
  <si>
    <t xml:space="preserve">Placa de yeso laminado DF / UNE-EN 520 - 1200 / 2500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</si>
  <si>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</si>
  <si>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</si>
  <si>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</si>
  <si>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</si>
  <si>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</si>
  <si>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</si>
  <si>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mt12plt010e</t>
  </si>
  <si>
    <t xml:space="preserve">Ud</t>
  </si>
  <si>
    <t xml:space="preserve">Tornillo autorroscante TTPC 55 "PLACO", con cabeza de trompeta, de 55 mm de longitud, para instalación de placas de yeso laminado sobre perfiles de espesor inferior a 6 mm.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</si>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</sst>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7.65" customWidth="1"/>
    <col min="5" max="5" width="69.19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0.51</v>
      </c>
      <c r="H10" s="11"/>
      <c r="I10" s="12">
        <v>2.18</v>
      </c>
      <c r="J10" s="12">
        <f ca="1">ROUND(INDIRECT(ADDRESS(ROW()+(0), COLUMN()+(-3), 1))*INDIRECT(ADDRESS(ROW()+(0), COLUMN()+(-1), 1)), 2)</f>
        <v>1.11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0.26</v>
      </c>
      <c r="H11" s="11"/>
      <c r="I11" s="12">
        <v>1.93</v>
      </c>
      <c r="J11" s="12">
        <f ca="1">ROUND(INDIRECT(ADDRESS(ROW()+(0), COLUMN()+(-3), 1))*INDIRECT(ADDRESS(ROW()+(0), COLUMN()+(-1), 1)), 2)</f>
        <v>0.5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0.26</v>
      </c>
      <c r="H12" s="11"/>
      <c r="I12" s="12">
        <v>4.12</v>
      </c>
      <c r="J12" s="12">
        <f ca="1">ROUND(INDIRECT(ADDRESS(ROW()+(0), COLUMN()+(-3), 1))*INDIRECT(ADDRESS(ROW()+(0), COLUMN()+(-1), 1)), 2)</f>
        <v>1.07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1.58</v>
      </c>
      <c r="H13" s="11"/>
      <c r="I13" s="12">
        <v>4.28</v>
      </c>
      <c r="J13" s="12">
        <f ca="1">ROUND(INDIRECT(ADDRESS(ROW()+(0), COLUMN()+(-3), 1))*INDIRECT(ADDRESS(ROW()+(0), COLUMN()+(-1), 1)), 2)</f>
        <v>6.76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1.03</v>
      </c>
      <c r="H14" s="11"/>
      <c r="I14" s="12">
        <v>2.41</v>
      </c>
      <c r="J14" s="12">
        <f ca="1">ROUND(INDIRECT(ADDRESS(ROW()+(0), COLUMN()+(-3), 1))*INDIRECT(ADDRESS(ROW()+(0), COLUMN()+(-1), 1)), 2)</f>
        <v>2.48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1.1</v>
      </c>
      <c r="H15" s="11"/>
      <c r="I15" s="12">
        <v>17.94</v>
      </c>
      <c r="J15" s="12">
        <f ca="1">ROUND(INDIRECT(ADDRESS(ROW()+(0), COLUMN()+(-3), 1))*INDIRECT(ADDRESS(ROW()+(0), COLUMN()+(-1), 1)), 2)</f>
        <v>19.73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3.5</v>
      </c>
      <c r="H16" s="11"/>
      <c r="I16" s="12">
        <v>0.93</v>
      </c>
      <c r="J16" s="12">
        <f ca="1">ROUND(INDIRECT(ADDRESS(ROW()+(0), COLUMN()+(-3), 1))*INDIRECT(ADDRESS(ROW()+(0), COLUMN()+(-1), 1)), 2)</f>
        <v>3.26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0.26</v>
      </c>
      <c r="H17" s="11"/>
      <c r="I17" s="12">
        <v>1.6</v>
      </c>
      <c r="J17" s="12">
        <f ca="1">ROUND(INDIRECT(ADDRESS(ROW()+(0), COLUMN()+(-3), 1))*INDIRECT(ADDRESS(ROW()+(0), COLUMN()+(-1), 1)), 2)</f>
        <v>0.42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0.06</v>
      </c>
      <c r="H18" s="11"/>
      <c r="I18" s="12">
        <v>8.11</v>
      </c>
      <c r="J18" s="12">
        <f ca="1">ROUND(INDIRECT(ADDRESS(ROW()+(0), COLUMN()+(-3), 1))*INDIRECT(ADDRESS(ROW()+(0), COLUMN()+(-1), 1)), 2)</f>
        <v>0.49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1.05</v>
      </c>
      <c r="H19" s="11"/>
      <c r="I19" s="12">
        <v>3.24</v>
      </c>
      <c r="J19" s="12">
        <f ca="1">ROUND(INDIRECT(ADDRESS(ROW()+(0), COLUMN()+(-3), 1))*INDIRECT(ADDRESS(ROW()+(0), COLUMN()+(-1), 1)), 2)</f>
        <v>3.4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3.26</v>
      </c>
      <c r="H20" s="11"/>
      <c r="I20" s="12">
        <v>7.59</v>
      </c>
      <c r="J20" s="12">
        <f ca="1">ROUND(INDIRECT(ADDRESS(ROW()+(0), COLUMN()+(-3), 1))*INDIRECT(ADDRESS(ROW()+(0), COLUMN()+(-1), 1)), 2)</f>
        <v>24.74</v>
      </c>
    </row>
    <row r="21" spans="1:10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15.75</v>
      </c>
      <c r="H21" s="11"/>
      <c r="I21" s="12">
        <v>0.01</v>
      </c>
      <c r="J21" s="12">
        <f ca="1">ROUND(INDIRECT(ADDRESS(ROW()+(0), COLUMN()+(-3), 1))*INDIRECT(ADDRESS(ROW()+(0), COLUMN()+(-1), 1)), 2)</f>
        <v>0.16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15.75</v>
      </c>
      <c r="H22" s="11"/>
      <c r="I22" s="12">
        <v>0.01</v>
      </c>
      <c r="J22" s="12">
        <f ca="1">ROUND(INDIRECT(ADDRESS(ROW()+(0), COLUMN()+(-3), 1))*INDIRECT(ADDRESS(ROW()+(0), COLUMN()+(-1), 1)), 2)</f>
        <v>0.16</v>
      </c>
    </row>
    <row r="23" spans="1:10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15.75</v>
      </c>
      <c r="H23" s="11"/>
      <c r="I23" s="12">
        <v>0.02</v>
      </c>
      <c r="J23" s="12">
        <f ca="1">ROUND(INDIRECT(ADDRESS(ROW()+(0), COLUMN()+(-3), 1))*INDIRECT(ADDRESS(ROW()+(0), COLUMN()+(-1), 1)), 2)</f>
        <v>0.32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6</v>
      </c>
      <c r="H24" s="11"/>
      <c r="I24" s="12">
        <v>0.03</v>
      </c>
      <c r="J24" s="12">
        <f ca="1">ROUND(INDIRECT(ADDRESS(ROW()+(0), COLUMN()+(-3), 1))*INDIRECT(ADDRESS(ROW()+(0), COLUMN()+(-1), 1)), 2)</f>
        <v>0.18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2.04</v>
      </c>
      <c r="H25" s="13"/>
      <c r="I25" s="14">
        <v>0.91</v>
      </c>
      <c r="J25" s="14">
        <f ca="1">ROUND(INDIRECT(ADDRESS(ROW()+(0), COLUMN()+(-3), 1))*INDIRECT(ADDRESS(ROW()+(0), COLUMN()+(-1), 1)), 2)</f>
        <v>1.86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66.64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0.685</v>
      </c>
      <c r="H28" s="11"/>
      <c r="I28" s="12">
        <v>19.48</v>
      </c>
      <c r="J28" s="12">
        <f ca="1">ROUND(INDIRECT(ADDRESS(ROW()+(0), COLUMN()+(-3), 1))*INDIRECT(ADDRESS(ROW()+(0), COLUMN()+(-1), 1)), 2)</f>
        <v>13.34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3">
        <v>0.665</v>
      </c>
      <c r="H29" s="13"/>
      <c r="I29" s="14">
        <v>18.17</v>
      </c>
      <c r="J29" s="14">
        <f ca="1">ROUND(INDIRECT(ADDRESS(ROW()+(0), COLUMN()+(-3), 1))*INDIRECT(ADDRESS(ROW()+(0), COLUMN()+(-1), 1)), 2)</f>
        <v>12.08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1))), 2)</f>
        <v>25.42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19"/>
      <c r="D32" s="20" t="s">
        <v>70</v>
      </c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1)),INDIRECT(ADDRESS(ROW()+(-6), COLUMN()+(1), 1))), 2)</f>
        <v>92.06</v>
      </c>
      <c r="J32" s="14">
        <f ca="1">ROUND(INDIRECT(ADDRESS(ROW()+(0), COLUMN()+(-3), 1))*INDIRECT(ADDRESS(ROW()+(0), COLUMN()+(-1), 1))/100, 2)</f>
        <v>1.84</v>
      </c>
    </row>
    <row r="33" spans="1:10" ht="13.50" thickBot="1" customHeight="1">
      <c r="A33" s="21" t="s">
        <v>72</v>
      </c>
      <c r="B33" s="21"/>
      <c r="C33" s="21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1)),INDIRECT(ADDRESS(ROW()+(-7), COLUMN()+(0), 1))), 2)</f>
        <v>93.9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112006</v>
      </c>
      <c r="G37" s="29"/>
      <c r="H37" s="29">
        <v>112007</v>
      </c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32" t="s">
        <v>81</v>
      </c>
      <c r="B39" s="32"/>
      <c r="C39" s="32"/>
      <c r="D39" s="32"/>
      <c r="E39" s="32"/>
      <c r="F39" s="33">
        <v>112007</v>
      </c>
      <c r="G39" s="33"/>
      <c r="H39" s="33">
        <v>112007</v>
      </c>
      <c r="I39" s="33"/>
      <c r="J39" s="33"/>
    </row>
    <row r="40" spans="1:10" ht="13.50" thickBot="1" customHeight="1">
      <c r="A40" s="28" t="s">
        <v>82</v>
      </c>
      <c r="B40" s="28"/>
      <c r="C40" s="28"/>
      <c r="D40" s="28"/>
      <c r="E40" s="28"/>
      <c r="F40" s="29">
        <v>162010</v>
      </c>
      <c r="G40" s="29"/>
      <c r="H40" s="29">
        <v>1.12201e+006</v>
      </c>
      <c r="I40" s="29"/>
      <c r="J40" s="29" t="s">
        <v>83</v>
      </c>
    </row>
    <row r="41" spans="1:10" ht="13.5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28" t="s">
        <v>85</v>
      </c>
      <c r="B42" s="28"/>
      <c r="C42" s="28"/>
      <c r="D42" s="28"/>
      <c r="E42" s="28"/>
      <c r="F42" s="29">
        <v>132006</v>
      </c>
      <c r="G42" s="29"/>
      <c r="H42" s="29">
        <v>132007</v>
      </c>
      <c r="I42" s="29"/>
      <c r="J42" s="29" t="s">
        <v>86</v>
      </c>
    </row>
    <row r="43" spans="1:10" ht="13.50" thickBot="1" customHeight="1">
      <c r="A43" s="30" t="s">
        <v>87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32" t="s">
        <v>88</v>
      </c>
      <c r="B44" s="32"/>
      <c r="C44" s="32"/>
      <c r="D44" s="32"/>
      <c r="E44" s="32"/>
      <c r="F44" s="33">
        <v>112007</v>
      </c>
      <c r="G44" s="33"/>
      <c r="H44" s="33">
        <v>112007</v>
      </c>
      <c r="I44" s="33"/>
      <c r="J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0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I30"/>
    <mergeCell ref="A31:C31"/>
    <mergeCell ref="E31:H31"/>
    <mergeCell ref="A32:C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7"/>
    <mergeCell ref="H37:I37"/>
    <mergeCell ref="J37:J39"/>
    <mergeCell ref="A38:E38"/>
    <mergeCell ref="F38:G38"/>
    <mergeCell ref="H38:I38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