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<sst xmlns="http://schemas.openxmlformats.org/spreadsheetml/2006/main" count="95" uniqueCount="95">
  <si>
    <t xml:space="preserve"/>
  </si>
  <si>
    <t xml:space="preserve">FBY080</t>
  </si>
  <si>
    <t xml:space="preserve">m²</t>
  </si>
  <si>
    <t xml:space="preserve">Tabique de placas de yeso laminado, para cerramiento de hueco de ascensor, sistema Placo Fire "PLACO".</t>
  </si>
  <si>
    <r>
      <rPr>
        <sz val="8.25"/>
        <color rgb="FF000000"/>
        <rFont val="Arial"/>
        <family val="2"/>
      </rPr>
      <t xml:space="preserve">Cerramiento de hueco de ascensor con placas de yeso laminado mediante el sistema Placo Fire EI 180 "PLACO", de tabique múltiple (19+41+15+15+15+15)/600 LM - (1 Coreboard, 1 PV Acustiver y 4 Placoflam PPF 15), con una resistencia al fuego de 180 minutos; aislamiento acústico mediante panel flexible de lana mineral, PV Acustiver "PLACO", de 45 mm de espesor, colocado en el alma; 120 mm de espesor total. El precio incluye la resolución de encuentros y puntos singulares y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</si>
  <si>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</si>
  <si>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</si>
  <si>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</si>
  <si>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</si>
  <si>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</si>
  <si>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</si>
  <si>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</si>
  <si>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mt12sap020a</t>
  </si>
  <si>
    <t xml:space="preserve">m</t>
  </si>
  <si>
    <t xml:space="preserve">Canal de perfil de acero galvanizado, 60SC55 "PLACO", fabricado mediante laminación en frío, 60x30 mm de sección y 0,6 mm de espesor, según UNE-EN 14195.</t>
  </si>
  <si>
    <t xml:space="preserve">mt12sap020b</t>
  </si>
  <si>
    <t xml:space="preserve">m</t>
  </si>
  <si>
    <t xml:space="preserve">Canal de perfil de acero galvanizado, 62C50 "PLACO", fabricado mediante laminación en frío, 60x30 mm de sección y 0,5 mm de espesor, según UNE-EN 14195.</t>
  </si>
  <si>
    <t xml:space="preserve">mt12sap020c</t>
  </si>
  <si>
    <t xml:space="preserve">m</t>
  </si>
  <si>
    <t xml:space="preserve">Canal de perfil de acero galvanizado, 62JC70 "PLACO", fabricado mediante laminación en frío, 62x70 mm de sección y 0,7 mm de espesor, según UNE-EN 14195.</t>
  </si>
  <si>
    <t xml:space="preserve">mt12sap030a</t>
  </si>
  <si>
    <t xml:space="preserve">m</t>
  </si>
  <si>
    <t xml:space="preserve">Montante de perfil de acero galvanizado, 60I70 "PLACO", fabricado mediante laminación en frío, 60x38 mm de sección y 0,7 mm de espesor, según UNE-EN 14195.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</si>
  <si>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</si>
  <si>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</si>
  <si>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</si>
  <si>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</si>
  <si>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</si>
  <si>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DFH1 / UNE-EN 520 - 600 / 3000 / 19 / con los bordes longitudinales cuadrados,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</si>
  <si>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</si>
  <si>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</si>
  <si>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espesor, según UNE-EN 14195.</t>
  </si>
  <si>
    <t xml:space="preserve">mt12sap050a</t>
  </si>
  <si>
    <t xml:space="preserve">m</t>
  </si>
  <si>
    <t xml:space="preserve">Perfil angular de acero galvanizado, GA3 "PLACO", fabricado mediante laminación en frío, 32x19 mm de sección y 0,7 mm de espesor, según UNE-EN 14195.</t>
  </si>
  <si>
    <t xml:space="preserve">mt12sap060a</t>
  </si>
  <si>
    <t xml:space="preserve">Ud</t>
  </si>
  <si>
    <t xml:space="preserve">Cartucho de 930 cm³ de sellador, Sealant "PLACO", para el sellado de encuentros de los perfiles con los paramentos.</t>
  </si>
  <si>
    <t xml:space="preserve">mt16lvl010a</t>
  </si>
  <si>
    <t xml:space="preserve">m²</t>
  </si>
  <si>
    <t xml:space="preserve">Panel flexible de lana mineral, PV Acustiver "PLACO", según UNE-EN 13162, no revestido, de 600 mm de anchura y 45 mm de espesor, resistencia térmica 1,18 m²K/W, conductividad térmica 0,038 W/(mK).</t>
  </si>
  <si>
    <t xml:space="preserve">mt12plk010gfocd</t>
  </si>
  <si>
    <t xml:space="preserve">m²</t>
  </si>
  <si>
    <t xml:space="preserve">Placa de yeso laminado DF / UNE-EN 520 - 1200 / 2500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</si>
  <si>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</si>
  <si>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</si>
  <si>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</si>
  <si>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</si>
  <si>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</si>
  <si>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</si>
  <si>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mt12plt010e</t>
  </si>
  <si>
    <t xml:space="preserve">Ud</t>
  </si>
  <si>
    <t xml:space="preserve">Tornillo autorroscante TTPC 55 "PLACO", con cabeza de trompeta, de 55 mm de longitud, para instalación de placas de yeso laminado sobre perfiles de espesor inferior a 6 mm.</t>
  </si>
  <si>
    <t xml:space="preserve">mt12plt010f</t>
  </si>
  <si>
    <t xml:space="preserve">Ud</t>
  </si>
  <si>
    <t xml:space="preserve">Tornillo autorroscante TTPC 70 "PLACO", con cabeza de trompeta, de 70 mm de longitud, para instalación de placas de yeso laminado sobre perfiles de espesor inferior a 6 mm.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</si>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</sst>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69.19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0.51</v>
      </c>
      <c r="H10" s="11"/>
      <c r="I10" s="12">
        <v>2.18</v>
      </c>
      <c r="J10" s="12">
        <f ca="1">ROUND(INDIRECT(ADDRESS(ROW()+(0), COLUMN()+(-3), 1))*INDIRECT(ADDRESS(ROW()+(0), COLUMN()+(-1), 1)), 2)</f>
        <v>1.11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0.26</v>
      </c>
      <c r="H11" s="11"/>
      <c r="I11" s="12">
        <v>1.93</v>
      </c>
      <c r="J11" s="12">
        <f ca="1">ROUND(INDIRECT(ADDRESS(ROW()+(0), COLUMN()+(-3), 1))*INDIRECT(ADDRESS(ROW()+(0), COLUMN()+(-1), 1)), 2)</f>
        <v>0.5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0.26</v>
      </c>
      <c r="H12" s="11"/>
      <c r="I12" s="12">
        <v>4.12</v>
      </c>
      <c r="J12" s="12">
        <f ca="1">ROUND(INDIRECT(ADDRESS(ROW()+(0), COLUMN()+(-3), 1))*INDIRECT(ADDRESS(ROW()+(0), COLUMN()+(-1), 1)), 2)</f>
        <v>1.07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1.58</v>
      </c>
      <c r="H13" s="11"/>
      <c r="I13" s="12">
        <v>4.28</v>
      </c>
      <c r="J13" s="12">
        <f ca="1">ROUND(INDIRECT(ADDRESS(ROW()+(0), COLUMN()+(-3), 1))*INDIRECT(ADDRESS(ROW()+(0), COLUMN()+(-1), 1)), 2)</f>
        <v>6.76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1.03</v>
      </c>
      <c r="H14" s="11"/>
      <c r="I14" s="12">
        <v>2.41</v>
      </c>
      <c r="J14" s="12">
        <f ca="1">ROUND(INDIRECT(ADDRESS(ROW()+(0), COLUMN()+(-3), 1))*INDIRECT(ADDRESS(ROW()+(0), COLUMN()+(-1), 1)), 2)</f>
        <v>2.48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1.1</v>
      </c>
      <c r="H15" s="11"/>
      <c r="I15" s="12">
        <v>17.94</v>
      </c>
      <c r="J15" s="12">
        <f ca="1">ROUND(INDIRECT(ADDRESS(ROW()+(0), COLUMN()+(-3), 1))*INDIRECT(ADDRESS(ROW()+(0), COLUMN()+(-1), 1)), 2)</f>
        <v>19.73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3.5</v>
      </c>
      <c r="H16" s="11"/>
      <c r="I16" s="12">
        <v>0.93</v>
      </c>
      <c r="J16" s="12">
        <f ca="1">ROUND(INDIRECT(ADDRESS(ROW()+(0), COLUMN()+(-3), 1))*INDIRECT(ADDRESS(ROW()+(0), COLUMN()+(-1), 1)), 2)</f>
        <v>3.26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0.26</v>
      </c>
      <c r="H17" s="11"/>
      <c r="I17" s="12">
        <v>1.6</v>
      </c>
      <c r="J17" s="12">
        <f ca="1">ROUND(INDIRECT(ADDRESS(ROW()+(0), COLUMN()+(-3), 1))*INDIRECT(ADDRESS(ROW()+(0), COLUMN()+(-1), 1)), 2)</f>
        <v>0.42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0.06</v>
      </c>
      <c r="H18" s="11"/>
      <c r="I18" s="12">
        <v>8.11</v>
      </c>
      <c r="J18" s="12">
        <f ca="1">ROUND(INDIRECT(ADDRESS(ROW()+(0), COLUMN()+(-3), 1))*INDIRECT(ADDRESS(ROW()+(0), COLUMN()+(-1), 1)), 2)</f>
        <v>0.49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1.05</v>
      </c>
      <c r="H19" s="11"/>
      <c r="I19" s="12">
        <v>3.24</v>
      </c>
      <c r="J19" s="12">
        <f ca="1">ROUND(INDIRECT(ADDRESS(ROW()+(0), COLUMN()+(-3), 1))*INDIRECT(ADDRESS(ROW()+(0), COLUMN()+(-1), 1)), 2)</f>
        <v>3.4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4.31</v>
      </c>
      <c r="H20" s="11"/>
      <c r="I20" s="12">
        <v>7.59</v>
      </c>
      <c r="J20" s="12">
        <f ca="1">ROUND(INDIRECT(ADDRESS(ROW()+(0), COLUMN()+(-3), 1))*INDIRECT(ADDRESS(ROW()+(0), COLUMN()+(-1), 1)), 2)</f>
        <v>32.71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15.75</v>
      </c>
      <c r="H21" s="11"/>
      <c r="I21" s="12">
        <v>0.01</v>
      </c>
      <c r="J21" s="12">
        <f ca="1">ROUND(INDIRECT(ADDRESS(ROW()+(0), COLUMN()+(-3), 1))*INDIRECT(ADDRESS(ROW()+(0), COLUMN()+(-1), 1)), 2)</f>
        <v>0.16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15.75</v>
      </c>
      <c r="H22" s="11"/>
      <c r="I22" s="12">
        <v>0.01</v>
      </c>
      <c r="J22" s="12">
        <f ca="1">ROUND(INDIRECT(ADDRESS(ROW()+(0), COLUMN()+(-3), 1))*INDIRECT(ADDRESS(ROW()+(0), COLUMN()+(-1), 1)), 2)</f>
        <v>0.16</v>
      </c>
    </row>
    <row r="23" spans="1:10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15.75</v>
      </c>
      <c r="H23" s="11"/>
      <c r="I23" s="12">
        <v>0.02</v>
      </c>
      <c r="J23" s="12">
        <f ca="1">ROUND(INDIRECT(ADDRESS(ROW()+(0), COLUMN()+(-3), 1))*INDIRECT(ADDRESS(ROW()+(0), COLUMN()+(-1), 1)), 2)</f>
        <v>0.32</v>
      </c>
    </row>
    <row r="24" spans="1:10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15.75</v>
      </c>
      <c r="H24" s="11"/>
      <c r="I24" s="12">
        <v>0.03</v>
      </c>
      <c r="J24" s="12">
        <f ca="1">ROUND(INDIRECT(ADDRESS(ROW()+(0), COLUMN()+(-3), 1))*INDIRECT(ADDRESS(ROW()+(0), COLUMN()+(-1), 1)), 2)</f>
        <v>0.47</v>
      </c>
    </row>
    <row r="25" spans="1:10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8</v>
      </c>
      <c r="H25" s="11"/>
      <c r="I25" s="12">
        <v>0.03</v>
      </c>
      <c r="J25" s="12">
        <f ca="1">ROUND(INDIRECT(ADDRESS(ROW()+(0), COLUMN()+(-3), 1))*INDIRECT(ADDRESS(ROW()+(0), COLUMN()+(-1), 1)), 2)</f>
        <v>0.24</v>
      </c>
    </row>
    <row r="26" spans="1:10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2.72</v>
      </c>
      <c r="H26" s="13"/>
      <c r="I26" s="14">
        <v>0.91</v>
      </c>
      <c r="J26" s="14">
        <f ca="1">ROUND(INDIRECT(ADDRESS(ROW()+(0), COLUMN()+(-3), 1))*INDIRECT(ADDRESS(ROW()+(0), COLUMN()+(-1), 1)), 2)</f>
        <v>2.48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75.76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0.766</v>
      </c>
      <c r="H29" s="11"/>
      <c r="I29" s="12">
        <v>19.48</v>
      </c>
      <c r="J29" s="12">
        <f ca="1">ROUND(INDIRECT(ADDRESS(ROW()+(0), COLUMN()+(-3), 1))*INDIRECT(ADDRESS(ROW()+(0), COLUMN()+(-1), 1)), 2)</f>
        <v>14.92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0.745</v>
      </c>
      <c r="H30" s="13"/>
      <c r="I30" s="14">
        <v>18.17</v>
      </c>
      <c r="J30" s="14">
        <f ca="1">ROUND(INDIRECT(ADDRESS(ROW()+(0), COLUMN()+(-3), 1))*INDIRECT(ADDRESS(ROW()+(0), COLUMN()+(-1), 1)), 2)</f>
        <v>13.54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1))), 2)</f>
        <v>28.46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1)),INDIRECT(ADDRESS(ROW()+(-6), COLUMN()+(1), 1))), 2)</f>
        <v>104.22</v>
      </c>
      <c r="J33" s="14">
        <f ca="1">ROUND(INDIRECT(ADDRESS(ROW()+(0), COLUMN()+(-3), 1))*INDIRECT(ADDRESS(ROW()+(0), COLUMN()+(-1), 1))/100, 2)</f>
        <v>2.08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1)),INDIRECT(ADDRESS(ROW()+(-7), COLUMN()+(0), 1))), 2)</f>
        <v>106.3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112006</v>
      </c>
      <c r="G38" s="29"/>
      <c r="H38" s="29">
        <v>112007</v>
      </c>
      <c r="I38" s="29"/>
      <c r="J38" s="29" t="s">
        <v>82</v>
      </c>
    </row>
    <row r="39" spans="1:10" ht="24.0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32" t="s">
        <v>84</v>
      </c>
      <c r="B40" s="32"/>
      <c r="C40" s="32"/>
      <c r="D40" s="32"/>
      <c r="E40" s="32"/>
      <c r="F40" s="33">
        <v>112007</v>
      </c>
      <c r="G40" s="33"/>
      <c r="H40" s="33">
        <v>112007</v>
      </c>
      <c r="I40" s="33"/>
      <c r="J40" s="33"/>
    </row>
    <row r="41" spans="1:10" ht="13.50" thickBot="1" customHeight="1">
      <c r="A41" s="28" t="s">
        <v>85</v>
      </c>
      <c r="B41" s="28"/>
      <c r="C41" s="28"/>
      <c r="D41" s="28"/>
      <c r="E41" s="28"/>
      <c r="F41" s="29">
        <v>162010</v>
      </c>
      <c r="G41" s="29"/>
      <c r="H41" s="29">
        <v>1.12201e+006</v>
      </c>
      <c r="I41" s="29"/>
      <c r="J41" s="29" t="s">
        <v>86</v>
      </c>
    </row>
    <row r="42" spans="1:10" ht="13.50" thickBot="1" customHeight="1">
      <c r="A42" s="32" t="s">
        <v>87</v>
      </c>
      <c r="B42" s="32"/>
      <c r="C42" s="32"/>
      <c r="D42" s="32"/>
      <c r="E42" s="32"/>
      <c r="F42" s="33"/>
      <c r="G42" s="33"/>
      <c r="H42" s="33"/>
      <c r="I42" s="33"/>
      <c r="J42" s="33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132006</v>
      </c>
      <c r="G43" s="29"/>
      <c r="H43" s="29">
        <v>132007</v>
      </c>
      <c r="I43" s="29"/>
      <c r="J43" s="29" t="s">
        <v>89</v>
      </c>
    </row>
    <row r="44" spans="1:10" ht="13.5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32" t="s">
        <v>91</v>
      </c>
      <c r="B45" s="32"/>
      <c r="C45" s="32"/>
      <c r="D45" s="32"/>
      <c r="E45" s="32"/>
      <c r="F45" s="33">
        <v>112007</v>
      </c>
      <c r="G45" s="33"/>
      <c r="H45" s="33">
        <v>112007</v>
      </c>
      <c r="I45" s="33"/>
      <c r="J45" s="33"/>
    </row>
    <row r="48" spans="1:1" ht="33.75" thickBot="1" customHeight="1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1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