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<sst xmlns="http://schemas.openxmlformats.org/spreadsheetml/2006/main" count="59" uniqueCount="59">
  <si>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</si>
  <si>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FCY010</t>
  </si>
  <si>
    <t xml:space="preserve">Ud</t>
  </si>
  <si>
    <t xml:space="preserve">Carpintería exterior de aluminio "CORTIZO".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</si>
  <si>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abisagrada practicable de apertura hacia el interior "CORTIZO", de 120x120 cm, sistema 2000 Canal Europeo, "CORTIZO",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</si>
  <si>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</si>
  <si>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</si>
  <si>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</si>
  <si>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</si>
  <si>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</si>
  <si>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</si>
  <si>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mt25pfz040l</t>
  </si>
  <si>
    <t xml:space="preserve">m</t>
  </si>
  <si>
    <t xml:space="preserve">Premarco de perfil de aluminio en bruto, sistema 2000, "CORTIZO".</t>
  </si>
  <si>
    <t xml:space="preserve">mt25pfz010waas</t>
  </si>
  <si>
    <t xml:space="preserve">m</t>
  </si>
  <si>
    <t xml:space="preserve">Perfil de aluminio anodizado natural, para conformado de marco de ventana, sistema 2000 Canal Europeo, "CORTIZO", incluso junta central de estanqueidad, con el sello EWAA-EURAS, que garantiza el espesor y la calidad del proceso de anodizado.</t>
  </si>
  <si>
    <t xml:space="preserve">mt25pfz015las</t>
  </si>
  <si>
    <t xml:space="preserve">m</t>
  </si>
  <si>
    <t xml:space="preserve">Perfil de aluminio anodizado natural, para conformado de hoja de ventana, sistema 2000, "CORTIZO", incluso juntas de estanqueidad de la hoja y junta exterior del acristalamiento, con el sello EWAA-EURAS, que garantiza el espesor y la calidad del proceso de anodizado.</t>
  </si>
  <si>
    <t xml:space="preserve">mt25pfz020las</t>
  </si>
  <si>
    <t xml:space="preserve">m</t>
  </si>
  <si>
    <t xml:space="preserve">Perfil de aluminio anodizado natural, para conformado de junquillo, sistema 2000, "CORTIZO", incluso junta cuña de acristalamiento y parte proporcional de grapas, con el sello EWAA-EURAS, que garantiza el espesor y la calidad del proceso de anodizado.</t>
  </si>
  <si>
    <t xml:space="preserve">mt25pfz025las</t>
  </si>
  <si>
    <t xml:space="preserve">m</t>
  </si>
  <si>
    <t xml:space="preserve">Perfil de aluminio anodizado natural, para conformado de inversora, sistema 2000, "CORTIZO", incluso junta central de estanqueidad, con el sello EWAA-EURAS, que garantiza el espesor y la calidad del proceso de anodizado.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</si>
  <si>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</si>
  <si>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</si>
  <si>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</si>
  <si>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</si>
  <si>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</si>
  <si>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</si>
  <si>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</si>
  <si>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</si>
  <si>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 accionamiento manual mediante cinta y recogedor, en carpintería de aluminio, incluso p/p de compacto incorporado (monoblock). Según UNE-EN 13659.</t>
  </si>
  <si>
    <t xml:space="preserve">mt25pfz170u</t>
  </si>
  <si>
    <t xml:space="preserve">m</t>
  </si>
  <si>
    <t xml:space="preserve">Guía de persiana de aluminio anodizado natural, "CORTIZO" con el sello EWAA-EURAS, que garantiza el espesor y la calidad del proceso de anodizado.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</si>
  <si>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</si>
  <si>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</si>
  <si>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</si>
  <si>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</si>
  <si>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</si>
  <si>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</si>
  <si>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</si>
  <si>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</si>
  <si>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</si>
  <si>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</si>
  <si>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30,04€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</si>
  <si>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</si>
  <si>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</si>
  <si>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</si>
  <si>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</si>
  <si>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</si>
  <si>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13659:2004/A1:2009</t>
  </si>
  <si>
    <t xml:space="preserve">Persianas. Requisitos de prestaciones incluida la seguridad.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</si>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</sst>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08" customWidth="1"/>
    <col min="4" max="4" width="21.86" customWidth="1"/>
    <col min="5" max="5" width="27.98" customWidth="1"/>
    <col min="6" max="6" width="11.66" customWidth="1"/>
    <col min="7" max="7" width="1.02" customWidth="1"/>
    <col min="8" max="8" width="2.62" customWidth="1"/>
    <col min="9" max="9" width="3.79" customWidth="1"/>
    <col min="10" max="10" width="4.66" customWidth="1"/>
    <col min="11" max="11" width="6.85" customWidth="1"/>
    <col min="12" max="12" width="2.04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4.800000</v>
      </c>
      <c r="I8" s="14"/>
      <c r="J8" s="16">
        <v>1.880000</v>
      </c>
      <c r="K8" s="16"/>
      <c r="L8" s="16"/>
      <c r="M8" s="16">
        <f ca="1">ROUND(INDIRECT(ADDRESS(ROW()+(0), COLUMN()+(-5), 1))*INDIRECT(ADDRESS(ROW()+(0), COLUMN()+(-3), 1)), 2)</f>
        <v>9.020000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4.800000</v>
      </c>
      <c r="I9" s="19"/>
      <c r="J9" s="20">
        <v>3.340000</v>
      </c>
      <c r="K9" s="20"/>
      <c r="L9" s="20"/>
      <c r="M9" s="20">
        <f ca="1">ROUND(INDIRECT(ADDRESS(ROW()+(0), COLUMN()+(-5), 1))*INDIRECT(ADDRESS(ROW()+(0), COLUMN()+(-3), 1)), 2)</f>
        <v>16.030000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6.940000</v>
      </c>
      <c r="I10" s="19"/>
      <c r="J10" s="20">
        <v>4.500000</v>
      </c>
      <c r="K10" s="20"/>
      <c r="L10" s="20"/>
      <c r="M10" s="20">
        <f ca="1">ROUND(INDIRECT(ADDRESS(ROW()+(0), COLUMN()+(-5), 1))*INDIRECT(ADDRESS(ROW()+(0), COLUMN()+(-3), 1)), 2)</f>
        <v>31.230000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6.210000</v>
      </c>
      <c r="I11" s="19"/>
      <c r="J11" s="20">
        <v>1.590000</v>
      </c>
      <c r="K11" s="20"/>
      <c r="L11" s="20"/>
      <c r="M11" s="20">
        <f ca="1">ROUND(INDIRECT(ADDRESS(ROW()+(0), COLUMN()+(-5), 1))*INDIRECT(ADDRESS(ROW()+(0), COLUMN()+(-3), 1)), 2)</f>
        <v>9.870000</v>
      </c>
      <c r="N11" s="20"/>
    </row>
    <row r="12" spans="1:14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1.060000</v>
      </c>
      <c r="I12" s="19"/>
      <c r="J12" s="20">
        <v>3.910000</v>
      </c>
      <c r="K12" s="20"/>
      <c r="L12" s="20"/>
      <c r="M12" s="20">
        <f ca="1">ROUND(INDIRECT(ADDRESS(ROW()+(0), COLUMN()+(-5), 1))*INDIRECT(ADDRESS(ROW()+(0), COLUMN()+(-3), 1)), 2)</f>
        <v>4.140000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0.168000</v>
      </c>
      <c r="I13" s="19"/>
      <c r="J13" s="20">
        <v>3.130000</v>
      </c>
      <c r="K13" s="20"/>
      <c r="L13" s="20"/>
      <c r="M13" s="20">
        <f ca="1">ROUND(INDIRECT(ADDRESS(ROW()+(0), COLUMN()+(-5), 1))*INDIRECT(ADDRESS(ROW()+(0), COLUMN()+(-3), 1)), 2)</f>
        <v>0.530000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19"/>
      <c r="J14" s="20">
        <v>18.750000</v>
      </c>
      <c r="K14" s="20"/>
      <c r="L14" s="20"/>
      <c r="M14" s="20">
        <f ca="1">ROUND(INDIRECT(ADDRESS(ROW()+(0), COLUMN()+(-5), 1))*INDIRECT(ADDRESS(ROW()+(0), COLUMN()+(-3), 1)), 2)</f>
        <v>18.750000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1.584000</v>
      </c>
      <c r="I15" s="19"/>
      <c r="J15" s="20">
        <v>20.630000</v>
      </c>
      <c r="K15" s="20"/>
      <c r="L15" s="20"/>
      <c r="M15" s="20">
        <f ca="1">ROUND(INDIRECT(ADDRESS(ROW()+(0), COLUMN()+(-5), 1))*INDIRECT(ADDRESS(ROW()+(0), COLUMN()+(-3), 1)), 2)</f>
        <v>32.680000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2.400000</v>
      </c>
      <c r="I16" s="19"/>
      <c r="J16" s="20">
        <v>9.150000</v>
      </c>
      <c r="K16" s="20"/>
      <c r="L16" s="20"/>
      <c r="M16" s="20">
        <f ca="1">ROUND(INDIRECT(ADDRESS(ROW()+(0), COLUMN()+(-5), 1))*INDIRECT(ADDRESS(ROW()+(0), COLUMN()+(-3), 1)), 2)</f>
        <v>21.960000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3.348000</v>
      </c>
      <c r="I17" s="19"/>
      <c r="J17" s="20">
        <v>17.660000</v>
      </c>
      <c r="K17" s="20"/>
      <c r="L17" s="20"/>
      <c r="M17" s="20">
        <f ca="1">ROUND(INDIRECT(ADDRESS(ROW()+(0), COLUMN()+(-5), 1))*INDIRECT(ADDRESS(ROW()+(0), COLUMN()+(-3), 1)), 2)</f>
        <v>59.130000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3.379000</v>
      </c>
      <c r="I18" s="23"/>
      <c r="J18" s="24">
        <v>16.760000</v>
      </c>
      <c r="K18" s="24"/>
      <c r="L18" s="24"/>
      <c r="M18" s="24">
        <f ca="1">ROUND(INDIRECT(ADDRESS(ROW()+(0), COLUMN()+(-5), 1))*INDIRECT(ADDRESS(ROW()+(0), COLUMN()+(-3), 1)), 2)</f>
        <v>56.630000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259.970000</v>
      </c>
      <c r="K19" s="16"/>
      <c r="L19" s="16"/>
      <c r="M19" s="16">
        <f ca="1">ROUND(INDIRECT(ADDRESS(ROW()+(0), COLUMN()+(-5), 1))*INDIRECT(ADDRESS(ROW()+(0), COLUMN()+(-3), 1))/100, 2)</f>
        <v>5.200000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265.170000</v>
      </c>
      <c r="K20" s="24"/>
      <c r="L20" s="24"/>
      <c r="M20" s="24">
        <f ca="1">ROUND(INDIRECT(ADDRESS(ROW()+(0), COLUMN()+(-5), 1))*INDIRECT(ADDRESS(ROW()+(0), COLUMN()+(-3), 1))/100, 2)</f>
        <v>7.960000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273.130000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182009.000000</v>
      </c>
      <c r="H25" s="29"/>
      <c r="I25" s="29"/>
      <c r="J25" s="29"/>
      <c r="K25" s="29">
        <v>182010.000000</v>
      </c>
      <c r="L25" s="29"/>
      <c r="M25" s="29"/>
      <c r="N25" s="29">
        <v>4.000000</v>
      </c>
    </row>
    <row r="26" spans="1:14" ht="12.0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