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<sst xmlns="http://schemas.openxmlformats.org/spreadsheetml/2006/main" count="45" uniqueCount="45">
  <si>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</si>
  <si>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FDZ030</t>
  </si>
  <si>
    <t xml:space="preserve">Ud</t>
  </si>
  <si>
    <t xml:space="preserve">Persiana de hormigón.</t>
  </si>
  <si>
    <r>
      <rPr>
        <sz val="8.25"/>
        <color rgb="FF000000"/>
        <rFont val="Arial"/>
        <family val="2"/>
      </rPr>
      <t xml:space="preserve">Persiana de lamas fijas prefabricada de hormigón de </t>
    </r>
    <r>
      <rPr>
        <b/>
        <sz val="8.25"/>
        <color rgb="FF000000"/>
        <rFont val="Arial"/>
        <family val="2"/>
      </rPr>
      <t xml:space="preserve">60x60</t>
    </r>
    <r>
      <rPr>
        <sz val="8.25"/>
        <color rgb="FF000000"/>
        <rFont val="Arial"/>
        <family val="2"/>
      </rPr>
      <t xml:space="preserve"> cm, de color gris.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</si>
  <si>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</si>
  <si>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</si>
  <si>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</si>
  <si>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</si>
  <si>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</si>
  <si>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</si>
  <si>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</si>
  <si>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mt20thp010e</t>
  </si>
  <si>
    <t xml:space="preserve">Ud</t>
  </si>
  <si>
    <t xml:space="preserve">Persiana de lamas fijas prefabricadas de hormigón, 60x60 cm, color gris.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</si>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</sst>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54.74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1.000000</v>
      </c>
      <c r="H10" s="10"/>
      <c r="I10" s="11">
        <v>51.310000</v>
      </c>
      <c r="J10" s="11">
        <f ca="1">ROUND(INDIRECT(ADDRESS(ROW()+(0), COLUMN()+(-3), 1))*INDIRECT(ADDRESS(ROW()+(0), COLUMN()+(-1), 1)), 2)</f>
        <v>51.310000</v>
      </c>
    </row>
    <row r="11" spans="1:10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0.006000</v>
      </c>
      <c r="H11" s="10"/>
      <c r="I11" s="11">
        <v>1.500000</v>
      </c>
      <c r="J11" s="11">
        <f ca="1">ROUND(INDIRECT(ADDRESS(ROW()+(0), COLUMN()+(-3), 1))*INDIRECT(ADDRESS(ROW()+(0), COLUMN()+(-1), 1)), 2)</f>
        <v>0.010000</v>
      </c>
    </row>
    <row r="12" spans="1:10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2">
        <v>0.006000</v>
      </c>
      <c r="H12" s="12"/>
      <c r="I12" s="13">
        <v>32.250000</v>
      </c>
      <c r="J12" s="13">
        <f ca="1">ROUND(INDIRECT(ADDRESS(ROW()+(0), COLUMN()+(-3), 1))*INDIRECT(ADDRESS(ROW()+(0), COLUMN()+(-1), 1)), 2)</f>
        <v>0.190000</v>
      </c>
    </row>
    <row r="13" spans="1:10" ht="13.50" thickBot="1" customHeight="1">
      <c r="A13" s="14"/>
      <c r="B13" s="14"/>
      <c r="C13" s="14"/>
      <c r="D13" s="14"/>
      <c r="E13" s="14"/>
      <c r="F13" s="14"/>
      <c r="G13" s="8" t="s">
        <v>21</v>
      </c>
      <c r="H13" s="8"/>
      <c r="I13" s="8"/>
      <c r="J13" s="16">
        <f ca="1">ROUND(SUM(INDIRECT(ADDRESS(ROW()+(-1), COLUMN()+(0), 1)),INDIRECT(ADDRESS(ROW()+(-2), COLUMN()+(0), 1)),INDIRECT(ADDRESS(ROW()+(-3), COLUMN()+(0), 1))), 2)</f>
        <v>51.510000</v>
      </c>
    </row>
    <row r="14" spans="1:10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7"/>
      <c r="H14" s="17"/>
      <c r="I14" s="14"/>
      <c r="J14" s="14"/>
    </row>
    <row r="15" spans="1:10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"/>
      <c r="G15" s="10">
        <v>0.604000</v>
      </c>
      <c r="H15" s="10"/>
      <c r="I15" s="11">
        <v>17.640000</v>
      </c>
      <c r="J15" s="11">
        <f ca="1">ROUND(INDIRECT(ADDRESS(ROW()+(0), COLUMN()+(-3), 1))*INDIRECT(ADDRESS(ROW()+(0), COLUMN()+(-1), 1)), 2)</f>
        <v>10.650000</v>
      </c>
    </row>
    <row r="16" spans="1:10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"/>
      <c r="G16" s="12">
        <v>0.317000</v>
      </c>
      <c r="H16" s="12"/>
      <c r="I16" s="13">
        <v>16.330000</v>
      </c>
      <c r="J16" s="13">
        <f ca="1">ROUND(INDIRECT(ADDRESS(ROW()+(0), COLUMN()+(-3), 1))*INDIRECT(ADDRESS(ROW()+(0), COLUMN()+(-1), 1)), 2)</f>
        <v>5.180000</v>
      </c>
    </row>
    <row r="17" spans="1:10" ht="13.50" thickBot="1" customHeight="1">
      <c r="A17" s="14"/>
      <c r="B17" s="14"/>
      <c r="C17" s="14"/>
      <c r="D17" s="14"/>
      <c r="E17" s="14"/>
      <c r="F17" s="14"/>
      <c r="G17" s="8" t="s">
        <v>29</v>
      </c>
      <c r="H17" s="8"/>
      <c r="I17" s="8"/>
      <c r="J17" s="16">
        <f ca="1">ROUND(SUM(INDIRECT(ADDRESS(ROW()+(-1), COLUMN()+(0), 1)),INDIRECT(ADDRESS(ROW()+(-2), COLUMN()+(0), 1))), 2)</f>
        <v>15.830000</v>
      </c>
    </row>
    <row r="18" spans="1:10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7"/>
      <c r="H18" s="17"/>
      <c r="I18" s="14"/>
      <c r="J18" s="14"/>
    </row>
    <row r="19" spans="1:10" ht="13.50" thickBot="1" customHeight="1">
      <c r="A19" s="18"/>
      <c r="B19" s="18"/>
      <c r="C19" s="19" t="s">
        <v>31</v>
      </c>
      <c r="D19" s="19"/>
      <c r="E19" s="18" t="s">
        <v>32</v>
      </c>
      <c r="F19" s="18"/>
      <c r="G19" s="12">
        <v>2.000000</v>
      </c>
      <c r="H19" s="12"/>
      <c r="I19" s="13">
        <f ca="1">ROUND(SUM(INDIRECT(ADDRESS(ROW()+(-2), COLUMN()+(1), 1)),INDIRECT(ADDRESS(ROW()+(-6), COLUMN()+(1), 1))), 2)</f>
        <v>67.340000</v>
      </c>
      <c r="J19" s="13">
        <f ca="1">ROUND(INDIRECT(ADDRESS(ROW()+(0), COLUMN()+(-3), 1))*INDIRECT(ADDRESS(ROW()+(0), COLUMN()+(-1), 1))/100, 2)</f>
        <v>1.350000</v>
      </c>
    </row>
    <row r="20" spans="1:10" ht="13.50" thickBot="1" customHeight="1">
      <c r="A20" s="20" t="s">
        <v>33</v>
      </c>
      <c r="B20" s="20"/>
      <c r="C20" s="21"/>
      <c r="D20" s="21"/>
      <c r="E20" s="22"/>
      <c r="F20" s="22"/>
      <c r="G20" s="23" t="s">
        <v>34</v>
      </c>
      <c r="H20" s="23"/>
      <c r="I20" s="24"/>
      <c r="J20" s="25">
        <f ca="1">ROUND(SUM(INDIRECT(ADDRESS(ROW()+(-1), COLUMN()+(0), 1)),INDIRECT(ADDRESS(ROW()+(-3), COLUMN()+(0), 1)),INDIRECT(ADDRESS(ROW()+(-7), COLUMN()+(0), 1))), 2)</f>
        <v>68.690000</v>
      </c>
    </row>
    <row r="23" spans="1:10" ht="13.50" thickBot="1" customHeight="1">
      <c r="A23" s="26" t="s">
        <v>35</v>
      </c>
      <c r="B23" s="26"/>
      <c r="C23" s="26"/>
      <c r="D23" s="26"/>
      <c r="E23" s="26"/>
      <c r="F23" s="26" t="s">
        <v>36</v>
      </c>
      <c r="G23" s="26"/>
      <c r="H23" s="26" t="s">
        <v>37</v>
      </c>
      <c r="I23" s="26"/>
      <c r="J23" s="26" t="s">
        <v>38</v>
      </c>
    </row>
    <row r="24" spans="1:10" ht="13.50" thickBot="1" customHeight="1">
      <c r="A24" s="27" t="s">
        <v>39</v>
      </c>
      <c r="B24" s="27"/>
      <c r="C24" s="27"/>
      <c r="D24" s="27"/>
      <c r="E24" s="27"/>
      <c r="F24" s="28">
        <v>162011.000000</v>
      </c>
      <c r="G24" s="28"/>
      <c r="H24" s="28">
        <v>162012.000000</v>
      </c>
      <c r="I24" s="28"/>
      <c r="J24" s="28" t="s">
        <v>40</v>
      </c>
    </row>
    <row r="25" spans="1:10" ht="13.50" thickBot="1" customHeight="1">
      <c r="A25" s="29" t="s">
        <v>41</v>
      </c>
      <c r="B25" s="29"/>
      <c r="C25" s="29"/>
      <c r="D25" s="29"/>
      <c r="E25" s="29"/>
      <c r="F25" s="30"/>
      <c r="G25" s="30"/>
      <c r="H25" s="30"/>
      <c r="I25" s="30"/>
      <c r="J25" s="30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620079" right="0.472441" top="0.472441" bottom="0.472441" header="0.0" footer="0.0"/>
  <pageSetup paperSize="9" orientation="portrait"/>
  <rowBreaks count="0" manualBreakCount="0">
    </rowBreaks>
</worksheet>
</file>