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<sst xmlns="http://schemas.openxmlformats.org/spreadsheetml/2006/main" count="73" uniqueCount="73">
  <si>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</si>
  <si>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FFX040</t>
  </si>
  <si>
    <t xml:space="preserve">m²</t>
  </si>
  <si>
    <t xml:space="preserve">Hoja exterior de fachada de dos hojas, de fábrica de ladrillo de hormigón cara vista.</t>
  </si>
  <si>
    <r>
      <rPr>
        <sz val="8.25"/>
        <color rgb="FF000000"/>
        <rFont val="Arial"/>
        <family val="2"/>
      </rPr>
      <t xml:space="preserve">Hoja exterior de fachada de dos hojas, con apoyo parcial sobre el forjado, de 12 cm de espesor, de fábrica de ladrillo de hormigón cara vista hidrofugado, liso perforado, gris, 24x12x5 cm, con juntas horizontales y verticales de 10 mm de espesor, junta rehundida, recibida con mortero de cemento industrial, color gris, M-5, suministrado a granel. Dintel de fábrica armada de ladrillos cortados cara vista, aparejo a sardinel; montaje y desmontaje de apeo. Revestimiento de los frentes de forjado y pilares con ladrillos cortados, colocados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</si>
  <si>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</si>
  <si>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</si>
  <si>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</si>
  <si>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</si>
  <si>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</si>
  <si>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</si>
  <si>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</si>
  <si>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mt05chl010a</t>
  </si>
  <si>
    <t xml:space="preserve">Ud</t>
  </si>
  <si>
    <t xml:space="preserve">Ladrillo de hormigón cara vista hidrofugado, liso perforado, gris, 24x12x5 cm, densidad 2000 kg/m³,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</si>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</sst>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71</v>
      </c>
      <c r="G10" s="11"/>
      <c r="H10" s="11"/>
      <c r="I10" s="12">
        <v>0.34</v>
      </c>
      <c r="J10" s="12">
        <f ca="1">ROUND(INDIRECT(ADDRESS(ROW()+(0), COLUMN()+(-4), 1))*INDIRECT(ADDRESS(ROW()+(0), COLUMN()+(-1), 1)), 2)</f>
        <v>24.14</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0.054</v>
      </c>
      <c r="G12" s="11"/>
      <c r="H12" s="11"/>
      <c r="I12" s="12">
        <v>50.2</v>
      </c>
      <c r="J12" s="12">
        <f ca="1">ROUND(INDIRECT(ADDRESS(ROW()+(0), COLUMN()+(-4), 1))*INDIRECT(ADDRESS(ROW()+(0), COLUMN()+(-1), 1)), 2)</f>
        <v>2.71</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28.55</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0.206</v>
      </c>
      <c r="G21" s="13"/>
      <c r="H21" s="13"/>
      <c r="I21" s="14">
        <v>1.94</v>
      </c>
      <c r="J21" s="14">
        <f ca="1">ROUND(INDIRECT(ADDRESS(ROW()+(0), COLUMN()+(-4), 1))*INDIRECT(ADDRESS(ROW()+(0), COLUMN()+(-1), 1)), 2)</f>
        <v>0.4</v>
      </c>
    </row>
    <row r="22" spans="1:10" ht="13.50" thickBot="1" customHeight="1">
      <c r="A22" s="15"/>
      <c r="B22" s="15"/>
      <c r="C22" s="15"/>
      <c r="D22" s="15"/>
      <c r="E22" s="15"/>
      <c r="F22" s="9" t="s">
        <v>44</v>
      </c>
      <c r="G22" s="9"/>
      <c r="H22" s="9"/>
      <c r="I22" s="9"/>
      <c r="J22" s="17">
        <f ca="1">ROUND(SUM(INDIRECT(ADDRESS(ROW()+(-1), COLUMN()+(0), 1))), 2)</f>
        <v>0.4</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1.198</v>
      </c>
      <c r="G24" s="11"/>
      <c r="H24" s="11"/>
      <c r="I24" s="12">
        <v>22.53</v>
      </c>
      <c r="J24" s="12">
        <f ca="1">ROUND(INDIRECT(ADDRESS(ROW()+(0), COLUMN()+(-4), 1))*INDIRECT(ADDRESS(ROW()+(0), COLUMN()+(-1), 1)), 2)</f>
        <v>26.99</v>
      </c>
    </row>
    <row r="25" spans="1:10" ht="13.50" thickBot="1" customHeight="1">
      <c r="A25" s="1" t="s">
        <v>49</v>
      </c>
      <c r="B25" s="1"/>
      <c r="C25" s="10" t="s">
        <v>50</v>
      </c>
      <c r="D25" s="10"/>
      <c r="E25" s="1" t="s">
        <v>51</v>
      </c>
      <c r="F25" s="13">
        <v>0.664</v>
      </c>
      <c r="G25" s="13"/>
      <c r="H25" s="13"/>
      <c r="I25" s="14">
        <v>21.19</v>
      </c>
      <c r="J25" s="14">
        <f ca="1">ROUND(INDIRECT(ADDRESS(ROW()+(0), COLUMN()+(-4), 1))*INDIRECT(ADDRESS(ROW()+(0), COLUMN()+(-1), 1)), 2)</f>
        <v>14.07</v>
      </c>
    </row>
    <row r="26" spans="1:10" ht="13.50" thickBot="1" customHeight="1">
      <c r="A26" s="15"/>
      <c r="B26" s="15"/>
      <c r="C26" s="15"/>
      <c r="D26" s="15"/>
      <c r="E26" s="15"/>
      <c r="F26" s="9" t="s">
        <v>52</v>
      </c>
      <c r="G26" s="9"/>
      <c r="H26" s="9"/>
      <c r="I26" s="9"/>
      <c r="J26" s="17">
        <f ca="1">ROUND(SUM(INDIRECT(ADDRESS(ROW()+(-1), COLUMN()+(0), 1)),INDIRECT(ADDRESS(ROW()+(-2), COLUMN()+(0), 1))), 2)</f>
        <v>41.06</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70.01</v>
      </c>
      <c r="J28" s="14">
        <f ca="1">ROUND(INDIRECT(ADDRESS(ROW()+(0), COLUMN()+(-4), 1))*INDIRECT(ADDRESS(ROW()+(0), COLUMN()+(-1), 1))/100, 2)</f>
        <v>2.1</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72.11</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1.06202e+006</v>
      </c>
      <c r="H33" s="29">
        <v>1.06202e+006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1.18202e+006</v>
      </c>
      <c r="H35" s="29">
        <v>1.18202e+006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