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<sst xmlns="http://schemas.openxmlformats.org/spreadsheetml/2006/main" count="54" uniqueCount="54">
  <si>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</si>
  <si>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FLY400</t>
  </si>
  <si>
    <t xml:space="preserve">m²</t>
  </si>
  <si>
    <t xml:space="preserve">Fachada ligera de paneles sándwich. Sistema Sate-Wall "THERMOCHIP".</t>
  </si>
  <si>
    <r>
      <rPr>
        <sz val="8.25"/>
        <color rgb="FF000000"/>
        <rFont val="Arial"/>
        <family val="2"/>
      </rPr>
      <t xml:space="preserve">Fachada ligera de paneles sándwich. Sistema Sate-Wall "THERMOCHIP", formado por: PANEL EXTERIOR: 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13501-1, fijado al soporte con tornillos autorroscantes de cabeza avellanada, de acero galvanizado; PANEL INTERIOR: panel sándwich machihembrado en las cuatro caras, Thermochip Wall, TPLYY 15-12-60-12 "THERMOCHIP", compuesto de: cara exterior de placa de cemento reforzado con fibras, de 12 mm de espesor, núcleo aislante de espuma de poliestireno extruido de 60 mm de espesor y cara interior de placa de yeso reforzado con fibras, de 12 mm de espesor y de placa de yeso laminado resistente al fuego de 15 mm de espesor, de 2400x550 mm, transmitancia térmica 0,54 W/(m²K), Euroclase B-s1, d0 de reacción al fuego, según UNE-EN 13501-1, fijado al soporte con tornillos autorroscantes de cabeza avellanada, de acero galvanizado. Incluso pasta de juntas y cinta microperforada de papel, para el sellado de juntas entre paneles interiores. El precio no incluye la estructura soporte ni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</si>
  <si>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</si>
  <si>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</si>
  <si>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</si>
  <si>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</si>
  <si>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</si>
  <si>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</si>
  <si>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</si>
  <si>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mt13pst020i</t>
  </si>
  <si>
    <t xml:space="preserve">m²</t>
  </si>
  <si>
    <t xml:space="preserve">Panel sándwich machihembrado en las cuatro caras, Thermochip Sate, TFBCY 12-60-12 "THERMOCHIP", compuesto de: cara exterior de placa de cemento reforzado con fibras, de 12 mm de espesor, núcleo aislante de espuma de poliestireno extruido de 60 mm de espesor y cara interior de placa de yeso reforzado con fibras, de 12 mm de espesor, de 2400x550 mm, transmitancia térmica 0,527 W/(m²K), Euroclase B-s1, d0 de reacción al fuego, según UNE-EN 13501-1.</t>
  </si>
  <si>
    <t xml:space="preserve">mt13pst100k</t>
  </si>
  <si>
    <t xml:space="preserve">Ud</t>
  </si>
  <si>
    <t xml:space="preserve">Tornillo autorroscante de cabeza avellanada, de acero galvanizado, de 6 mm de diámetro y 140 mm de longitud.</t>
  </si>
  <si>
    <t xml:space="preserve">mt13pst030pb</t>
  </si>
  <si>
    <t xml:space="preserve">m²</t>
  </si>
  <si>
    <t xml:space="preserve">Panel sándwich machihembrado en las cuatro caras, Thermochip Wall, TPLYY 15-12-60-12 "THERMOCHIP", compuesto de: cara exterior de placa de cemento reforzado con fibras, de 12 mm de espesor, núcleo aislante de espuma de poliestireno extruido de 60 mm de espesor y cara interior de placa de yeso reforzado con fibras, de 12 mm de espesor y de placa de yeso laminado resistente al fuego de 15 mm de espesor, de 2400x550 mm, transmitancia térmica 0,54 W/(m²K), Euroclase B-s1, d0 de reacción al fuego, según UNE-EN 13501-1.</t>
  </si>
  <si>
    <t xml:space="preserve">mt13pst100l</t>
  </si>
  <si>
    <t xml:space="preserve">Ud</t>
  </si>
  <si>
    <t xml:space="preserve">Tornillo autorroscante de cabeza avellanada, de acero galvanizado, de 6 mm de diámetro y 150 mm de longitud.</t>
  </si>
  <si>
    <t xml:space="preserve">mt12psg030a</t>
  </si>
  <si>
    <t xml:space="preserve">kg</t>
  </si>
  <si>
    <t xml:space="preserve">Pasta de juntas, según UNE-EN 13963.</t>
  </si>
  <si>
    <t xml:space="preserve">mt12psg040a</t>
  </si>
  <si>
    <t xml:space="preserve">m</t>
  </si>
  <si>
    <t xml:space="preserve">Cinta microperforada de papel, según UNE-EN 13963.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</si>
  <si>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</si>
  <si>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</si>
  <si>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</si>
  <si>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</si>
  <si>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</si>
  <si>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</si>
  <si>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</si>
  <si>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</si>
  <si>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</si>
  <si>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</si>
  <si>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</si>
  <si>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</si>
  <si>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</si>
  <si>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</si>
  <si>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</si>
  <si>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</si>
  <si>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</si>
  <si>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13963:2006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</si>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</sst>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71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51.59</v>
      </c>
      <c r="J10" s="12">
        <f ca="1">ROUND(INDIRECT(ADDRESS(ROW()+(0), COLUMN()+(-3), 1))*INDIRECT(ADDRESS(ROW()+(0), COLUMN()+(-1), 1)), 2)</f>
        <v>54.17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12</v>
      </c>
      <c r="H11" s="11"/>
      <c r="I11" s="12">
        <v>0.32</v>
      </c>
      <c r="J11" s="12">
        <f ca="1">ROUND(INDIRECT(ADDRESS(ROW()+(0), COLUMN()+(-3), 1))*INDIRECT(ADDRESS(ROW()+(0), COLUMN()+(-1), 1)), 2)</f>
        <v>3.84</v>
      </c>
    </row>
    <row r="12" spans="1:10" ht="76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57.68</v>
      </c>
      <c r="J12" s="12">
        <f ca="1">ROUND(INDIRECT(ADDRESS(ROW()+(0), COLUMN()+(-3), 1))*INDIRECT(ADDRESS(ROW()+(0), COLUMN()+(-1), 1)), 2)</f>
        <v>60.56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12</v>
      </c>
      <c r="H13" s="11"/>
      <c r="I13" s="12">
        <v>0.42</v>
      </c>
      <c r="J13" s="12">
        <f ca="1">ROUND(INDIRECT(ADDRESS(ROW()+(0), COLUMN()+(-3), 1))*INDIRECT(ADDRESS(ROW()+(0), COLUMN()+(-1), 1)), 2)</f>
        <v>5.04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0.15</v>
      </c>
      <c r="H14" s="11"/>
      <c r="I14" s="12">
        <v>1.1</v>
      </c>
      <c r="J14" s="12">
        <f ca="1">ROUND(INDIRECT(ADDRESS(ROW()+(0), COLUMN()+(-3), 1))*INDIRECT(ADDRESS(ROW()+(0), COLUMN()+(-1), 1)), 2)</f>
        <v>0.17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2.1</v>
      </c>
      <c r="H15" s="13"/>
      <c r="I15" s="14">
        <v>0.04</v>
      </c>
      <c r="J15" s="14">
        <f ca="1">ROUND(INDIRECT(ADDRESS(ROW()+(0), COLUMN()+(-3), 1))*INDIRECT(ADDRESS(ROW()+(0), COLUMN()+(-1), 1)), 2)</f>
        <v>0.08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123.86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0.221</v>
      </c>
      <c r="H18" s="11"/>
      <c r="I18" s="12">
        <v>19.78</v>
      </c>
      <c r="J18" s="12">
        <f ca="1">ROUND(INDIRECT(ADDRESS(ROW()+(0), COLUMN()+(-3), 1))*INDIRECT(ADDRESS(ROW()+(0), COLUMN()+(-1), 1)), 2)</f>
        <v>4.37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0.221</v>
      </c>
      <c r="H19" s="13"/>
      <c r="I19" s="14">
        <v>18.54</v>
      </c>
      <c r="J19" s="14">
        <f ca="1">ROUND(INDIRECT(ADDRESS(ROW()+(0), COLUMN()+(-3), 1))*INDIRECT(ADDRESS(ROW()+(0), COLUMN()+(-1), 1)), 2)</f>
        <v>4.1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8.47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132.33</v>
      </c>
      <c r="J22" s="14">
        <f ca="1">ROUND(INDIRECT(ADDRESS(ROW()+(0), COLUMN()+(-3), 1))*INDIRECT(ADDRESS(ROW()+(0), COLUMN()+(-1), 1))/100, 2)</f>
        <v>2.65</v>
      </c>
    </row>
    <row r="23" spans="1:10" ht="13.50" thickBot="1" customHeight="1">
      <c r="A23" s="8"/>
      <c r="B23" s="8"/>
      <c r="C23" s="8"/>
      <c r="D23" s="8"/>
      <c r="E23" s="8"/>
      <c r="F23" s="8"/>
      <c r="G23" s="21" t="s">
        <v>42</v>
      </c>
      <c r="H23" s="21"/>
      <c r="I23" s="21"/>
      <c r="J23" s="22">
        <f ca="1">ROUND(SUM(INDIRECT(ADDRESS(ROW()+(-1), COLUMN()+(0), 1)),INDIRECT(ADDRESS(ROW()+(-3), COLUMN()+(0), 1)),INDIRECT(ADDRESS(ROW()+(-7), COLUMN()+(0), 1))), 2)</f>
        <v>134.98</v>
      </c>
    </row>
    <row r="26" spans="1:10" ht="13.50" thickBot="1" customHeight="1">
      <c r="A26" s="23" t="s">
        <v>43</v>
      </c>
      <c r="B26" s="23"/>
      <c r="C26" s="23"/>
      <c r="D26" s="23"/>
      <c r="E26" s="23"/>
      <c r="F26" s="23" t="s">
        <v>44</v>
      </c>
      <c r="G26" s="23"/>
      <c r="H26" s="23" t="s">
        <v>45</v>
      </c>
      <c r="I26" s="23"/>
      <c r="J26" s="23" t="s">
        <v>46</v>
      </c>
    </row>
    <row r="27" spans="1:10" ht="13.50" thickBot="1" customHeight="1">
      <c r="A27" s="24" t="s">
        <v>47</v>
      </c>
      <c r="B27" s="24"/>
      <c r="C27" s="24"/>
      <c r="D27" s="24"/>
      <c r="E27" s="24"/>
      <c r="F27" s="25">
        <v>132006</v>
      </c>
      <c r="G27" s="25"/>
      <c r="H27" s="25">
        <v>132007</v>
      </c>
      <c r="I27" s="25"/>
      <c r="J27" s="25" t="s">
        <v>48</v>
      </c>
    </row>
    <row r="28" spans="1:10" ht="13.50" thickBot="1" customHeight="1">
      <c r="A28" s="26" t="s">
        <v>49</v>
      </c>
      <c r="B28" s="26"/>
      <c r="C28" s="26"/>
      <c r="D28" s="26"/>
      <c r="E28" s="26"/>
      <c r="F28" s="27"/>
      <c r="G28" s="27"/>
      <c r="H28" s="27"/>
      <c r="I28" s="27"/>
      <c r="J28" s="27"/>
    </row>
    <row r="29" spans="1:10" ht="13.50" thickBot="1" customHeight="1">
      <c r="A29" s="28" t="s">
        <v>50</v>
      </c>
      <c r="B29" s="28"/>
      <c r="C29" s="28"/>
      <c r="D29" s="28"/>
      <c r="E29" s="28"/>
      <c r="F29" s="29">
        <v>112007</v>
      </c>
      <c r="G29" s="29"/>
      <c r="H29" s="29">
        <v>112007</v>
      </c>
      <c r="I29" s="29"/>
      <c r="J29" s="29"/>
    </row>
    <row r="32" spans="1:1" ht="33.75" thickBot="1" customHeight="1">
      <c r="A32" s="1" t="s">
        <v>51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52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53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8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6:E26"/>
    <mergeCell ref="F26:G26"/>
    <mergeCell ref="H26:I26"/>
    <mergeCell ref="A27:E27"/>
    <mergeCell ref="F27:G27"/>
    <mergeCell ref="H27:I27"/>
    <mergeCell ref="J27:J29"/>
    <mergeCell ref="A28:E28"/>
    <mergeCell ref="F28:G28"/>
    <mergeCell ref="H28:I28"/>
    <mergeCell ref="A29:E29"/>
    <mergeCell ref="F29:G29"/>
    <mergeCell ref="H29:I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