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<sst xmlns="http://schemas.openxmlformats.org/spreadsheetml/2006/main" count="47" uniqueCount="47">
  <si>
    <t xml:space="preserve"/>
  </si>
  <si>
    <t xml:space="preserve">FPP030</t>
  </si>
  <si>
    <t xml:space="preserve">m²</t>
  </si>
  <si>
    <t xml:space="preserve">Fachada pesada de paneles alveolares prefabricados de hormigón pretensado.</t>
  </si>
  <si>
    <r>
      <rPr>
        <sz val="8.25"/>
        <color rgb="FF000000"/>
        <rFont val="Arial"/>
        <family val="2"/>
      </rPr>
      <t xml:space="preserve">Cerramiento de fachada formado por paneles alveolares prefabricados de hormigón pretensado, de 17 cm de espesor, 1,2 m de anchura y 9 m de longitud máxima, acabado liso, de color gris, dispuestos en posición horizontal.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</si>
  <si>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</si>
  <si>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</si>
  <si>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</si>
  <si>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</si>
  <si>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</si>
  <si>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</si>
  <si>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</si>
  <si>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mt12ppp010g</t>
  </si>
  <si>
    <t xml:space="preserve">m²</t>
  </si>
  <si>
    <t xml:space="preserve">Panel alveolar prefabricado de hormigón pretensado, de 17 cm de espesor, 1,2 m de anchura y 9 m de longitud máxima, con los bordes machihembrados, acabado liso, de color gris, para formación de cerramiento. Según UNE-EN 14992.</t>
  </si>
  <si>
    <t xml:space="preserve">mt12pph011</t>
  </si>
  <si>
    <t xml:space="preserve">kg</t>
  </si>
  <si>
    <t xml:space="preserve">Masilla caucho-asfáltica para sellado en frío de juntas de paneles prefabricados de hormigón.</t>
  </si>
  <si>
    <t xml:space="preserve">Subtotal materiales:</t>
  </si>
  <si>
    <t xml:space="preserve">Equipo y maquinaria</t>
  </si>
  <si>
    <t xml:space="preserve">mq07gte010c</t>
  </si>
  <si>
    <t xml:space="preserve">h</t>
  </si>
  <si>
    <t xml:space="preserve">Grúa autopropulsada de brazo telescópico con una capacidad de elevación de 30 t y 27 m de altura máxima de trabajo.</t>
  </si>
  <si>
    <t xml:space="preserve">Subtotal equipo y maquinaria:</t>
  </si>
  <si>
    <t xml:space="preserve">Mano de obra</t>
  </si>
  <si>
    <t xml:space="preserve">mo050</t>
  </si>
  <si>
    <t xml:space="preserve">h</t>
  </si>
  <si>
    <t xml:space="preserve">Oficial 1ª montador de paneles prefabricados de hormigón.</t>
  </si>
  <si>
    <t xml:space="preserve">mo097</t>
  </si>
  <si>
    <t xml:space="preserve">h</t>
  </si>
  <si>
    <t xml:space="preserve">Ayudante montador de paneles prefabricados de hormigón.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</si>
  <si>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</si>
  <si>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</si>
  <si>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</si>
  <si>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</si>
  <si>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1,83€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</si>
  <si>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</si>
  <si>
    <t xml:space="preserve">Referencia y título de la norma</t>
  </si>
  <si>
    <r>
      <rPr>
        <sz val="8.25"/>
        <color rgb="FF000000"/>
        <rFont val="Arial"/>
        <family val="2"/>
      </rPr>
      <t xml:space="preserve">Aplicabilidad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</si>
  <si>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Obligatoriedad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</si>
  <si>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</si>
  <si>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 14992:2007+A1:2012</t>
  </si>
  <si>
    <t xml:space="preserve">2+/4</t>
  </si>
  <si>
    <t xml:space="preserve">Productos prefabricados de hormigón. Elementos para muros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</si>
  <si>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de aplicabilidad de la norma armonizada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</si>
  <si>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en que finaliza el período de coexistencia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</si>
  <si>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evaluación y verificación de la constancia de las prestaciones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</si>
</sst>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8" xfId="0" applyFont="1" applyAlignment="1">
      <alignment horizontal="left" vertical="center" wrapText="1"/>
    </xf>
    <xf numFmtId="0" fontId="0" fillId="0" borderId="8" xfId="0" applyFont="1" applyAlignment="1">
      <alignment horizontal="center" vertical="center" wrapText="1"/>
    </xf>
    <xf numFmtId="0" fontId="0" fillId="0" borderId="9" xfId="0" applyFont="1" applyAlignment="1">
      <alignment horizontal="left" vertical="center" wrapText="1"/>
    </xf>
    <xf numFmtId="0" fontId="0" fillId="0" borderId="9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4.59" customWidth="1"/>
    <col min="3" max="3" width="1.70" customWidth="1"/>
    <col min="4" max="4" width="5.95" customWidth="1"/>
    <col min="5" max="5" width="70.55" customWidth="1"/>
    <col min="6" max="6" width="1.70" customWidth="1"/>
    <col min="7" max="7" width="12.92" customWidth="1"/>
    <col min="8" max="8" width="2.04" customWidth="1"/>
    <col min="9" max="9" width="12.24" customWidth="1"/>
    <col min="10" max="10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  <c r="I3" s="2"/>
      <c r="J3" s="2"/>
    </row>
    <row r="5" spans="1:10" ht="34.5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</row>
    <row r="8" spans="1:10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/>
      <c r="H8" s="7"/>
      <c r="I8" s="7" t="s">
        <v>9</v>
      </c>
      <c r="J8" s="7" t="s">
        <v>10</v>
      </c>
    </row>
    <row r="9" spans="1:10" ht="13.50" thickBot="1" customHeight="1">
      <c r="A9" s="8">
        <v>1</v>
      </c>
      <c r="B9" s="8"/>
      <c r="C9" s="8"/>
      <c r="D9" s="8"/>
      <c r="E9" s="9" t="s">
        <v>11</v>
      </c>
      <c r="F9" s="9"/>
      <c r="G9" s="9"/>
      <c r="H9" s="9"/>
      <c r="I9" s="8"/>
      <c r="J9" s="8"/>
    </row>
    <row r="10" spans="1:10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1"/>
      <c r="H10" s="11"/>
      <c r="I10" s="12">
        <v>20.97</v>
      </c>
      <c r="J10" s="12">
        <f ca="1">ROUND(INDIRECT(ADDRESS(ROW()+(0), COLUMN()+(-4), 1))*INDIRECT(ADDRESS(ROW()+(0), COLUMN()+(-1), 1)), 2)</f>
        <v>20.97</v>
      </c>
    </row>
    <row r="11" spans="1:10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0.07</v>
      </c>
      <c r="G11" s="13"/>
      <c r="H11" s="13"/>
      <c r="I11" s="14">
        <v>1.96</v>
      </c>
      <c r="J11" s="14">
        <f ca="1">ROUND(INDIRECT(ADDRESS(ROW()+(0), COLUMN()+(-4), 1))*INDIRECT(ADDRESS(ROW()+(0), COLUMN()+(-1), 1)), 2)</f>
        <v>0.14</v>
      </c>
    </row>
    <row r="12" spans="1:10" ht="13.50" thickBot="1" customHeight="1">
      <c r="A12" s="15"/>
      <c r="B12" s="15"/>
      <c r="C12" s="15"/>
      <c r="D12" s="15"/>
      <c r="E12" s="15"/>
      <c r="F12" s="9" t="s">
        <v>18</v>
      </c>
      <c r="G12" s="9"/>
      <c r="H12" s="9"/>
      <c r="I12" s="9"/>
      <c r="J12" s="17">
        <f ca="1">ROUND(SUM(INDIRECT(ADDRESS(ROW()+(-1), COLUMN()+(0), 1)),INDIRECT(ADDRESS(ROW()+(-2), COLUMN()+(0), 1))), 2)</f>
        <v>21.11</v>
      </c>
    </row>
    <row r="13" spans="1:10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8"/>
      <c r="H13" s="18"/>
      <c r="I13" s="15"/>
      <c r="J13" s="15"/>
    </row>
    <row r="14" spans="1:10" ht="24.0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3">
        <v>0.032</v>
      </c>
      <c r="G14" s="13"/>
      <c r="H14" s="13"/>
      <c r="I14" s="14">
        <v>75.04</v>
      </c>
      <c r="J14" s="14">
        <f ca="1">ROUND(INDIRECT(ADDRESS(ROW()+(0), COLUMN()+(-4), 1))*INDIRECT(ADDRESS(ROW()+(0), COLUMN()+(-1), 1)), 2)</f>
        <v>2.4</v>
      </c>
    </row>
    <row r="15" spans="1:10" ht="13.50" thickBot="1" customHeight="1">
      <c r="A15" s="15"/>
      <c r="B15" s="15"/>
      <c r="C15" s="15"/>
      <c r="D15" s="15"/>
      <c r="E15" s="15"/>
      <c r="F15" s="9" t="s">
        <v>23</v>
      </c>
      <c r="G15" s="9"/>
      <c r="H15" s="9"/>
      <c r="I15" s="9"/>
      <c r="J15" s="17">
        <f ca="1">ROUND(SUM(INDIRECT(ADDRESS(ROW()+(-1), COLUMN()+(0), 1))), 2)</f>
        <v>2.4</v>
      </c>
    </row>
    <row r="16" spans="1:10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8"/>
      <c r="H16" s="18"/>
      <c r="I16" s="15"/>
      <c r="J16" s="15"/>
    </row>
    <row r="17" spans="1:10" ht="13.50" thickBot="1" customHeight="1">
      <c r="A17" s="1" t="s">
        <v>25</v>
      </c>
      <c r="B17" s="1"/>
      <c r="C17" s="10" t="s">
        <v>26</v>
      </c>
      <c r="D17" s="10"/>
      <c r="E17" s="1" t="s">
        <v>27</v>
      </c>
      <c r="F17" s="11">
        <v>0.05</v>
      </c>
      <c r="G17" s="11"/>
      <c r="H17" s="11"/>
      <c r="I17" s="12">
        <v>22.41</v>
      </c>
      <c r="J17" s="12">
        <f ca="1">ROUND(INDIRECT(ADDRESS(ROW()+(0), COLUMN()+(-4), 1))*INDIRECT(ADDRESS(ROW()+(0), COLUMN()+(-1), 1)), 2)</f>
        <v>1.12</v>
      </c>
    </row>
    <row r="18" spans="1:10" ht="13.50" thickBot="1" customHeight="1">
      <c r="A18" s="1" t="s">
        <v>28</v>
      </c>
      <c r="B18" s="1"/>
      <c r="C18" s="10" t="s">
        <v>29</v>
      </c>
      <c r="D18" s="10"/>
      <c r="E18" s="1" t="s">
        <v>30</v>
      </c>
      <c r="F18" s="13">
        <v>0.05</v>
      </c>
      <c r="G18" s="13"/>
      <c r="H18" s="13"/>
      <c r="I18" s="14">
        <v>21.07</v>
      </c>
      <c r="J18" s="14">
        <f ca="1">ROUND(INDIRECT(ADDRESS(ROW()+(0), COLUMN()+(-4), 1))*INDIRECT(ADDRESS(ROW()+(0), COLUMN()+(-1), 1)), 2)</f>
        <v>1.05</v>
      </c>
    </row>
    <row r="19" spans="1:10" ht="13.50" thickBot="1" customHeight="1">
      <c r="A19" s="15"/>
      <c r="B19" s="15"/>
      <c r="C19" s="15"/>
      <c r="D19" s="15"/>
      <c r="E19" s="15"/>
      <c r="F19" s="9" t="s">
        <v>31</v>
      </c>
      <c r="G19" s="9"/>
      <c r="H19" s="9"/>
      <c r="I19" s="9"/>
      <c r="J19" s="17">
        <f ca="1">ROUND(SUM(INDIRECT(ADDRESS(ROW()+(-1), COLUMN()+(0), 1)),INDIRECT(ADDRESS(ROW()+(-2), COLUMN()+(0), 1))), 2)</f>
        <v>2.17</v>
      </c>
    </row>
    <row r="20" spans="1:10" ht="13.50" thickBot="1" customHeight="1">
      <c r="A20" s="15">
        <v>4</v>
      </c>
      <c r="B20" s="15"/>
      <c r="C20" s="15"/>
      <c r="D20" s="15"/>
      <c r="E20" s="18" t="s">
        <v>32</v>
      </c>
      <c r="F20" s="18"/>
      <c r="G20" s="18"/>
      <c r="H20" s="18"/>
      <c r="I20" s="15"/>
      <c r="J20" s="15"/>
    </row>
    <row r="21" spans="1:10" ht="13.50" thickBot="1" customHeight="1">
      <c r="A21" s="19"/>
      <c r="B21" s="19"/>
      <c r="C21" s="20" t="s">
        <v>33</v>
      </c>
      <c r="D21" s="20"/>
      <c r="E21" s="19" t="s">
        <v>34</v>
      </c>
      <c r="F21" s="13">
        <v>2</v>
      </c>
      <c r="G21" s="13"/>
      <c r="H21" s="13"/>
      <c r="I21" s="14">
        <f ca="1">ROUND(SUM(INDIRECT(ADDRESS(ROW()+(-2), COLUMN()+(1), 1)),INDIRECT(ADDRESS(ROW()+(-6), COLUMN()+(1), 1)),INDIRECT(ADDRESS(ROW()+(-9), COLUMN()+(1), 1))), 2)</f>
        <v>25.68</v>
      </c>
      <c r="J21" s="14">
        <f ca="1">ROUND(INDIRECT(ADDRESS(ROW()+(0), COLUMN()+(-4), 1))*INDIRECT(ADDRESS(ROW()+(0), COLUMN()+(-1), 1))/100, 2)</f>
        <v>0.51</v>
      </c>
    </row>
    <row r="22" spans="1:10" ht="13.50" thickBot="1" customHeight="1">
      <c r="A22" s="21" t="s">
        <v>35</v>
      </c>
      <c r="B22" s="21"/>
      <c r="C22" s="22"/>
      <c r="D22" s="22"/>
      <c r="E22" s="23"/>
      <c r="F22" s="24" t="s">
        <v>36</v>
      </c>
      <c r="G22" s="24"/>
      <c r="H22" s="24"/>
      <c r="I22" s="25"/>
      <c r="J22" s="26">
        <f ca="1">ROUND(SUM(INDIRECT(ADDRESS(ROW()+(-1), COLUMN()+(0), 1)),INDIRECT(ADDRESS(ROW()+(-3), COLUMN()+(0), 1)),INDIRECT(ADDRESS(ROW()+(-7), COLUMN()+(0), 1)),INDIRECT(ADDRESS(ROW()+(-10), COLUMN()+(0), 1))), 2)</f>
        <v>26.19</v>
      </c>
    </row>
    <row r="25" spans="1:10" ht="13.50" thickBot="1" customHeight="1">
      <c r="A25" s="27" t="s">
        <v>37</v>
      </c>
      <c r="B25" s="27"/>
      <c r="C25" s="27"/>
      <c r="D25" s="27"/>
      <c r="E25" s="27"/>
      <c r="F25" s="27"/>
      <c r="G25" s="27" t="s">
        <v>38</v>
      </c>
      <c r="H25" s="27" t="s">
        <v>39</v>
      </c>
      <c r="I25" s="27"/>
      <c r="J25" s="27" t="s">
        <v>40</v>
      </c>
    </row>
    <row r="26" spans="1:10" ht="13.50" thickBot="1" customHeight="1">
      <c r="A26" s="28" t="s">
        <v>41</v>
      </c>
      <c r="B26" s="28"/>
      <c r="C26" s="28"/>
      <c r="D26" s="28"/>
      <c r="E26" s="28"/>
      <c r="F26" s="28"/>
      <c r="G26" s="29">
        <v>142013</v>
      </c>
      <c r="H26" s="29">
        <v>172013</v>
      </c>
      <c r="I26" s="29"/>
      <c r="J26" s="29" t="s">
        <v>42</v>
      </c>
    </row>
    <row r="27" spans="1:10" ht="13.50" thickBot="1" customHeight="1">
      <c r="A27" s="30" t="s">
        <v>43</v>
      </c>
      <c r="B27" s="30"/>
      <c r="C27" s="30"/>
      <c r="D27" s="30"/>
      <c r="E27" s="30"/>
      <c r="F27" s="30"/>
      <c r="G27" s="31"/>
      <c r="H27" s="31"/>
      <c r="I27" s="31"/>
      <c r="J27" s="31"/>
    </row>
    <row r="30" spans="1:1" ht="33.75" thickBot="1" customHeight="1">
      <c r="A30" s="1" t="s">
        <v>44</v>
      </c>
      <c r="B30" s="1"/>
      <c r="C30" s="1"/>
      <c r="D30" s="1"/>
      <c r="E30" s="1"/>
      <c r="F30" s="1"/>
      <c r="G30" s="1"/>
      <c r="H30" s="1"/>
      <c r="I30" s="1"/>
      <c r="J30" s="1"/>
    </row>
    <row r="31" spans="1:1" ht="33.75" thickBot="1" customHeight="1">
      <c r="A31" s="1" t="s">
        <v>45</v>
      </c>
      <c r="B31" s="1"/>
      <c r="C31" s="1"/>
      <c r="D31" s="1"/>
      <c r="E31" s="1"/>
      <c r="F31" s="1"/>
      <c r="G31" s="1"/>
      <c r="H31" s="1"/>
      <c r="I31" s="1"/>
      <c r="J31" s="1"/>
    </row>
    <row r="32" spans="1:1" ht="33.75" thickBot="1" customHeight="1">
      <c r="A32" s="1" t="s">
        <v>46</v>
      </c>
      <c r="B32" s="1"/>
      <c r="C32" s="1"/>
      <c r="D32" s="1"/>
      <c r="E32" s="1"/>
      <c r="F32" s="1"/>
      <c r="G32" s="1"/>
      <c r="H32" s="1"/>
      <c r="I32" s="1"/>
      <c r="J32" s="1"/>
    </row>
  </sheetData>
  <mergeCells count="58">
    <mergeCell ref="A1:J1"/>
    <mergeCell ref="B3:C3"/>
    <mergeCell ref="D3:J3"/>
    <mergeCell ref="A5:J5"/>
    <mergeCell ref="A8:B8"/>
    <mergeCell ref="C8:D8"/>
    <mergeCell ref="F8:H8"/>
    <mergeCell ref="A9:B9"/>
    <mergeCell ref="C9:D9"/>
    <mergeCell ref="E9:H9"/>
    <mergeCell ref="A10:B10"/>
    <mergeCell ref="C10:D10"/>
    <mergeCell ref="F10:H10"/>
    <mergeCell ref="A11:B11"/>
    <mergeCell ref="C11:D11"/>
    <mergeCell ref="F11:H11"/>
    <mergeCell ref="A12:B12"/>
    <mergeCell ref="C12:D12"/>
    <mergeCell ref="F12:I12"/>
    <mergeCell ref="A13:B13"/>
    <mergeCell ref="C13:D13"/>
    <mergeCell ref="E13:H13"/>
    <mergeCell ref="A14:B14"/>
    <mergeCell ref="C14:D14"/>
    <mergeCell ref="F14:H14"/>
    <mergeCell ref="A15:B15"/>
    <mergeCell ref="C15:D15"/>
    <mergeCell ref="F15:I15"/>
    <mergeCell ref="A16:B16"/>
    <mergeCell ref="C16:D16"/>
    <mergeCell ref="E16:H16"/>
    <mergeCell ref="A17:B17"/>
    <mergeCell ref="C17:D17"/>
    <mergeCell ref="F17:H17"/>
    <mergeCell ref="A18:B18"/>
    <mergeCell ref="C18:D18"/>
    <mergeCell ref="F18:H18"/>
    <mergeCell ref="A19:B19"/>
    <mergeCell ref="C19:D19"/>
    <mergeCell ref="F19:I19"/>
    <mergeCell ref="A20:B20"/>
    <mergeCell ref="C20:D20"/>
    <mergeCell ref="E20:H20"/>
    <mergeCell ref="A21:B21"/>
    <mergeCell ref="C21:D21"/>
    <mergeCell ref="F21:H21"/>
    <mergeCell ref="A22:E22"/>
    <mergeCell ref="F22:I22"/>
    <mergeCell ref="A25:F25"/>
    <mergeCell ref="H25:I25"/>
    <mergeCell ref="A26:F26"/>
    <mergeCell ref="G26:G27"/>
    <mergeCell ref="H26:I27"/>
    <mergeCell ref="J26:J27"/>
    <mergeCell ref="A27:F27"/>
    <mergeCell ref="A30:J30"/>
    <mergeCell ref="A31:J31"/>
    <mergeCell ref="A32:J32"/>
  </mergeCells>
  <pageMargins left="0.147638" right="0.147638" top="0.206693" bottom="0.206693" header="0.0" footer="0.0"/>
  <pageSetup paperSize="9" orientation="portrait"/>
  <rowBreaks count="0" manualBreakCount="0">
    </rowBreaks>
</worksheet>
</file>