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<sst xmlns="http://schemas.openxmlformats.org/spreadsheetml/2006/main" count="44" uniqueCount="44">
  <si>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</si>
  <si>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FUF010</t>
  </si>
  <si>
    <t xml:space="preserve">Ud</t>
  </si>
  <si>
    <t xml:space="preserve">Pared fija de vidrio.</t>
  </si>
  <si>
    <r>
      <rPr>
        <sz val="8.25"/>
        <color rgb="FF000000"/>
        <rFont val="Arial"/>
        <family val="2"/>
      </rPr>
      <t xml:space="preserve">Pared fija de vidrio,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anchura y </t>
    </r>
    <r>
      <rPr>
        <b/>
        <sz val="8.25"/>
        <color rgb="FF000000"/>
        <rFont val="Arial"/>
        <family val="2"/>
      </rPr>
      <t xml:space="preserve">2,5</t>
    </r>
    <r>
      <rPr>
        <sz val="8.25"/>
        <color rgb="FF000000"/>
        <rFont val="Arial"/>
        <family val="2"/>
      </rPr>
      <t xml:space="preserve"> m de altura total, formada por: perfiles de aluminio </t>
    </r>
    <r>
      <rPr>
        <b/>
        <sz val="8.25"/>
        <color rgb="FF000000"/>
        <rFont val="Arial"/>
        <family val="2"/>
      </rPr>
      <t xml:space="preserve">lacado color blanco</t>
    </r>
    <r>
      <rPr>
        <sz val="8.25"/>
        <color rgb="FF000000"/>
        <rFont val="Arial"/>
        <family val="2"/>
      </rPr>
      <t xml:space="preserve"> y </t>
    </r>
    <r>
      <rPr>
        <b/>
        <sz val="8.25"/>
        <color rgb="FF000000"/>
        <rFont val="Arial"/>
        <family val="2"/>
      </rPr>
      <t xml:space="preserve">acristalamiento incoloro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mm de espesor.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</si>
  <si>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</si>
  <si>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</si>
  <si>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</si>
  <si>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</si>
  <si>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</si>
  <si>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</si>
  <si>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</si>
  <si>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mt21csy030aa</t>
  </si>
  <si>
    <t xml:space="preserve">m</t>
  </si>
  <si>
    <t xml:space="preserve">Perfil compuesto de aluminio, lacado color blanco.</t>
  </si>
  <si>
    <t xml:space="preserve">mt21csy030ga</t>
  </si>
  <si>
    <t xml:space="preserve">m</t>
  </si>
  <si>
    <t xml:space="preserve">Perfil superior de aluminio, lacado color blanco.</t>
  </si>
  <si>
    <t xml:space="preserve">mt21csy030ma</t>
  </si>
  <si>
    <t xml:space="preserve">m</t>
  </si>
  <si>
    <t xml:space="preserve">Perfil de remate lateral de aluminio, lacado color blanco.</t>
  </si>
  <si>
    <t xml:space="preserve">mt21vpi010d</t>
  </si>
  <si>
    <t xml:space="preserve">m²</t>
  </si>
  <si>
    <t xml:space="preserve">Luna pulida incolora, 8 mm. Según UNE-EN 410 y UNE-EN 673.</t>
  </si>
  <si>
    <t xml:space="preserve">mt21csy035c</t>
  </si>
  <si>
    <t xml:space="preserve">m</t>
  </si>
  <si>
    <t xml:space="preserve">Junta de acristalamiento de 4 mm de espesor, para pared fija de vidrio.</t>
  </si>
  <si>
    <t xml:space="preserve">mt21csy036a</t>
  </si>
  <si>
    <t xml:space="preserve">Ud</t>
  </si>
  <si>
    <t xml:space="preserve">Junta de unión entre hojas de vidrio, de policarbonato, para pared fija de vidrio.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</si>
  <si>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</si>
  <si>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</si>
  <si>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</si>
  <si>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</si>
  <si>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</si>
  <si>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</si>
  <si>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</si>
  <si>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</si>
  <si>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</si>
  <si>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</si>
  <si>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</si>
  <si>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</si>
  <si>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104,19€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</si>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</sst>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55.76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5.250000</v>
      </c>
      <c r="F10" s="11">
        <v>20.170000</v>
      </c>
      <c r="G10" s="11">
        <f ca="1">ROUND(INDIRECT(ADDRESS(ROW()+(0), COLUMN()+(-2), 1))*INDIRECT(ADDRESS(ROW()+(0), COLUMN()+(-1), 1)), 2)</f>
        <v>105.890000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5.250000</v>
      </c>
      <c r="F11" s="11">
        <v>10.350000</v>
      </c>
      <c r="G11" s="11">
        <f ca="1">ROUND(INDIRECT(ADDRESS(ROW()+(0), COLUMN()+(-2), 1))*INDIRECT(ADDRESS(ROW()+(0), COLUMN()+(-1), 1)), 2)</f>
        <v>54.340000</v>
      </c>
    </row>
    <row r="12" spans="1:7" ht="13.50" thickBot="1" customHeight="1">
      <c r="A12" s="1" t="s">
        <v>18</v>
      </c>
      <c r="B12" s="1"/>
      <c r="C12" s="9" t="s">
        <v>19</v>
      </c>
      <c r="D12" s="1" t="s">
        <v>20</v>
      </c>
      <c r="E12" s="10">
        <v>4.375000</v>
      </c>
      <c r="F12" s="11">
        <v>3.330000</v>
      </c>
      <c r="G12" s="11">
        <f ca="1">ROUND(INDIRECT(ADDRESS(ROW()+(0), COLUMN()+(-2), 1))*INDIRECT(ADDRESS(ROW()+(0), COLUMN()+(-1), 1)), 2)</f>
        <v>14.570000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13.125000</v>
      </c>
      <c r="F13" s="11">
        <v>30.500000</v>
      </c>
      <c r="G13" s="11">
        <f ca="1">ROUND(INDIRECT(ADDRESS(ROW()+(0), COLUMN()+(-2), 1))*INDIRECT(ADDRESS(ROW()+(0), COLUMN()+(-1), 1)), 2)</f>
        <v>400.310000</v>
      </c>
    </row>
    <row r="14" spans="1:7" ht="24.00" thickBot="1" customHeight="1">
      <c r="A14" s="1" t="s">
        <v>24</v>
      </c>
      <c r="B14" s="1"/>
      <c r="C14" s="9" t="s">
        <v>25</v>
      </c>
      <c r="D14" s="1" t="s">
        <v>26</v>
      </c>
      <c r="E14" s="10">
        <v>20.000000</v>
      </c>
      <c r="F14" s="11">
        <v>0.800000</v>
      </c>
      <c r="G14" s="11">
        <f ca="1">ROUND(INDIRECT(ADDRESS(ROW()+(0), COLUMN()+(-2), 1))*INDIRECT(ADDRESS(ROW()+(0), COLUMN()+(-1), 1)), 2)</f>
        <v>16.000000</v>
      </c>
    </row>
    <row r="15" spans="1:7" ht="24.00" thickBot="1" customHeight="1">
      <c r="A15" s="1" t="s">
        <v>27</v>
      </c>
      <c r="B15" s="1"/>
      <c r="C15" s="9" t="s">
        <v>28</v>
      </c>
      <c r="D15" s="1" t="s">
        <v>29</v>
      </c>
      <c r="E15" s="12">
        <v>4.375000</v>
      </c>
      <c r="F15" s="13">
        <v>14.150000</v>
      </c>
      <c r="G15" s="13">
        <f ca="1">ROUND(INDIRECT(ADDRESS(ROW()+(0), COLUMN()+(-2), 1))*INDIRECT(ADDRESS(ROW()+(0), COLUMN()+(-1), 1)), 2)</f>
        <v>61.910000</v>
      </c>
    </row>
    <row r="16" spans="1:7" ht="13.50" thickBot="1" customHeight="1">
      <c r="A16" s="14"/>
      <c r="B16" s="14"/>
      <c r="C16" s="14"/>
      <c r="D16" s="14"/>
      <c r="E16" s="8" t="s">
        <v>30</v>
      </c>
      <c r="F16" s="8"/>
      <c r="G16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653.020000</v>
      </c>
    </row>
    <row r="17" spans="1:7" ht="13.50" thickBot="1" customHeight="1">
      <c r="A17" s="14">
        <v>2.000000</v>
      </c>
      <c r="B17" s="14"/>
      <c r="C17" s="14"/>
      <c r="D17" s="17" t="s">
        <v>31</v>
      </c>
      <c r="E17" s="17"/>
      <c r="F17" s="14"/>
      <c r="G17" s="14"/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0">
        <v>2.177000</v>
      </c>
      <c r="F18" s="11">
        <v>18.230000</v>
      </c>
      <c r="G18" s="11">
        <f ca="1">ROUND(INDIRECT(ADDRESS(ROW()+(0), COLUMN()+(-2), 1))*INDIRECT(ADDRESS(ROW()+(0), COLUMN()+(-1), 1)), 2)</f>
        <v>39.690000</v>
      </c>
    </row>
    <row r="19" spans="1:7" ht="13.50" thickBot="1" customHeight="1">
      <c r="A19" s="1" t="s">
        <v>35</v>
      </c>
      <c r="B19" s="1"/>
      <c r="C19" s="9" t="s">
        <v>36</v>
      </c>
      <c r="D19" s="1" t="s">
        <v>37</v>
      </c>
      <c r="E19" s="12">
        <v>2.177000</v>
      </c>
      <c r="F19" s="13">
        <v>16.950000</v>
      </c>
      <c r="G19" s="13">
        <f ca="1">ROUND(INDIRECT(ADDRESS(ROW()+(0), COLUMN()+(-2), 1))*INDIRECT(ADDRESS(ROW()+(0), COLUMN()+(-1), 1)), 2)</f>
        <v>36.900000</v>
      </c>
    </row>
    <row r="20" spans="1:7" ht="13.50" thickBot="1" customHeight="1">
      <c r="A20" s="14"/>
      <c r="B20" s="14"/>
      <c r="C20" s="14"/>
      <c r="D20" s="14"/>
      <c r="E20" s="8" t="s">
        <v>38</v>
      </c>
      <c r="F20" s="8"/>
      <c r="G20" s="16">
        <f ca="1">ROUND(SUM(INDIRECT(ADDRESS(ROW()+(-1), COLUMN()+(0), 1)),INDIRECT(ADDRESS(ROW()+(-2), COLUMN()+(0), 1))), 2)</f>
        <v>76.590000</v>
      </c>
    </row>
    <row r="21" spans="1:7" ht="13.50" thickBot="1" customHeight="1">
      <c r="A21" s="14">
        <v>3.000000</v>
      </c>
      <c r="B21" s="14"/>
      <c r="C21" s="14"/>
      <c r="D21" s="17" t="s">
        <v>39</v>
      </c>
      <c r="E21" s="17"/>
      <c r="F21" s="14"/>
      <c r="G21" s="14"/>
    </row>
    <row r="22" spans="1:7" ht="13.50" thickBot="1" customHeight="1">
      <c r="A22" s="18"/>
      <c r="B22" s="18"/>
      <c r="C22" s="19" t="s">
        <v>40</v>
      </c>
      <c r="D22" s="18" t="s">
        <v>41</v>
      </c>
      <c r="E22" s="12">
        <v>2.000000</v>
      </c>
      <c r="F22" s="13">
        <f ca="1">ROUND(SUM(INDIRECT(ADDRESS(ROW()+(-2), COLUMN()+(1), 1)),INDIRECT(ADDRESS(ROW()+(-6), COLUMN()+(1), 1))), 2)</f>
        <v>729.610000</v>
      </c>
      <c r="G22" s="13">
        <f ca="1">ROUND(INDIRECT(ADDRESS(ROW()+(0), COLUMN()+(-2), 1))*INDIRECT(ADDRESS(ROW()+(0), COLUMN()+(-1), 1))/100, 2)</f>
        <v>14.590000</v>
      </c>
    </row>
    <row r="23" spans="1:7" ht="13.50" thickBot="1" customHeight="1">
      <c r="A23" s="20" t="s">
        <v>42</v>
      </c>
      <c r="B23" s="20"/>
      <c r="C23" s="21"/>
      <c r="D23" s="22"/>
      <c r="E23" s="23" t="s">
        <v>43</v>
      </c>
      <c r="F23" s="24"/>
      <c r="G23" s="25">
        <f ca="1">ROUND(SUM(INDIRECT(ADDRESS(ROW()+(-1), COLUMN()+(0), 1)),INDIRECT(ADDRESS(ROW()+(-3), COLUMN()+(0), 1)),INDIRECT(ADDRESS(ROW()+(-7), COLUMN()+(0), 1))), 2)</f>
        <v>744.200000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620079" right="0.472441" top="0.472441" bottom="0.472441" header="0.0" footer="0.0"/>
  <pageSetup paperSize="9" orientation="portrait"/>
  <rowBreaks count="0" manualBreakCount="0">
    </rowBreaks>
</worksheet>
</file>