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<sst xmlns="http://schemas.openxmlformats.org/spreadsheetml/2006/main" count="46" uniqueCount="46">
  <si>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</si>
  <si>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HBA010</t>
  </si>
  <si>
    <t xml:space="preserve">kg</t>
  </si>
  <si>
    <t xml:space="preserve">Acero laminado en caliente para bancada metálica antivibratoria.</t>
  </si>
  <si>
    <r>
      <rPr>
        <sz val="8.25"/>
        <color rgb="FF000000"/>
        <rFont val="Arial"/>
        <family val="2"/>
      </rPr>
      <t xml:space="preserve">Acero </t>
    </r>
    <r>
      <rPr>
        <b/>
        <sz val="8.25"/>
        <color rgb="FF000000"/>
        <rFont val="Arial"/>
        <family val="2"/>
      </rPr>
      <t xml:space="preserve">S355JR</t>
    </r>
    <r>
      <rPr>
        <sz val="8.25"/>
        <color rgb="FF000000"/>
        <rFont val="Arial"/>
        <family val="2"/>
      </rPr>
      <t xml:space="preserve">, laminado en caliente, de las series </t>
    </r>
    <r>
      <rPr>
        <b/>
        <sz val="8.25"/>
        <color rgb="FF000000"/>
        <rFont val="Arial"/>
        <family val="2"/>
      </rPr>
      <t xml:space="preserve">IPN, IPE, HEB, HEA, HEM, UPN y pletina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capa de imprimación anticorrosiva</t>
    </r>
    <r>
      <rPr>
        <sz val="8.25"/>
        <color rgb="FF000000"/>
        <rFont val="Arial"/>
        <family val="2"/>
      </rPr>
      <t xml:space="preserve">, trabajado en taller y fijado mediante soldadura, para bancada metálica antivibratoria de apoyo de maquinaria.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</si>
  <si>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</si>
  <si>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</si>
  <si>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</si>
  <si>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</si>
  <si>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</si>
  <si>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</si>
  <si>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</si>
  <si>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mt07ala200e</t>
  </si>
  <si>
    <t xml:space="preserve">kg</t>
  </si>
  <si>
    <t xml:space="preserve">Perfil de acero UNE-EN 10025 S355JR, de las series IPN, IPE, HEB, HEA, HEM, UPN y pletina, laminado en caliente, para aplicaciones estructurales. Elaborado en taller y colocado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</si>
  <si>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</si>
  <si>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</si>
  <si>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</si>
  <si>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</si>
  <si>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</si>
  <si>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</si>
  <si>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</si>
  <si>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</si>
  <si>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</si>
  <si>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</si>
  <si>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</si>
  <si>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</si>
  <si>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</si>
  <si>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</si>
  <si>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</si>
  <si>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</si>
  <si>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</si>
  <si>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</si>
  <si>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</si>
  <si>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</si>
  <si>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</si>
  <si>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</si>
  <si>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</si>
  <si>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</si>
  <si>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</si>
  <si>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10025-1:2006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</si>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</sst>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54.06" customWidth="1"/>
    <col min="6" max="6" width="1.70" customWidth="1"/>
    <col min="7" max="7" width="12.75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0"/>
      <c r="H10" s="10"/>
      <c r="I10" s="11">
        <v>1.340000</v>
      </c>
      <c r="J10" s="11">
        <f ca="1">ROUND(INDIRECT(ADDRESS(ROW()+(0), COLUMN()+(-4), 1))*INDIRECT(ADDRESS(ROW()+(0), COLUMN()+(-1), 1)), 2)</f>
        <v>1.340000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0.010000</v>
      </c>
      <c r="G11" s="12"/>
      <c r="H11" s="12"/>
      <c r="I11" s="13">
        <v>4.800000</v>
      </c>
      <c r="J11" s="13">
        <f ca="1">ROUND(INDIRECT(ADDRESS(ROW()+(0), COLUMN()+(-4), 1))*INDIRECT(ADDRESS(ROW()+(0), COLUMN()+(-1), 1)), 2)</f>
        <v>0.050000</v>
      </c>
    </row>
    <row r="12" spans="1:10" ht="13.50" thickBot="1" customHeight="1">
      <c r="A12" s="14"/>
      <c r="B12" s="14"/>
      <c r="C12" s="14"/>
      <c r="D12" s="14"/>
      <c r="E12" s="14"/>
      <c r="F12" s="8" t="s">
        <v>18</v>
      </c>
      <c r="G12" s="8"/>
      <c r="H12" s="8"/>
      <c r="I12" s="8"/>
      <c r="J12" s="16">
        <f ca="1">ROUND(SUM(INDIRECT(ADDRESS(ROW()+(-1), COLUMN()+(0), 1)),INDIRECT(ADDRESS(ROW()+(-2), COLUMN()+(0), 1))), 2)</f>
        <v>1.390000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0.020000</v>
      </c>
      <c r="G14" s="12"/>
      <c r="H14" s="12"/>
      <c r="I14" s="13">
        <v>3.090000</v>
      </c>
      <c r="J14" s="13">
        <f ca="1">ROUND(INDIRECT(ADDRESS(ROW()+(0), COLUMN()+(-4), 1))*INDIRECT(ADDRESS(ROW()+(0), COLUMN()+(-1), 1)), 2)</f>
        <v>0.060000</v>
      </c>
    </row>
    <row r="15" spans="1:10" ht="13.50" thickBot="1" customHeight="1">
      <c r="A15" s="14"/>
      <c r="B15" s="14"/>
      <c r="C15" s="14"/>
      <c r="D15" s="14"/>
      <c r="E15" s="14"/>
      <c r="F15" s="8" t="s">
        <v>23</v>
      </c>
      <c r="G15" s="8"/>
      <c r="H15" s="8"/>
      <c r="I15" s="8"/>
      <c r="J15" s="16">
        <f ca="1">ROUND(SUM(INDIRECT(ADDRESS(ROW()+(-1), COLUMN()+(0), 1))), 2)</f>
        <v>0.060000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0.020000</v>
      </c>
      <c r="G17" s="10"/>
      <c r="H17" s="10"/>
      <c r="I17" s="11">
        <v>18.520000</v>
      </c>
      <c r="J17" s="11">
        <f ca="1">ROUND(INDIRECT(ADDRESS(ROW()+(0), COLUMN()+(-4), 1))*INDIRECT(ADDRESS(ROW()+(0), COLUMN()+(-1), 1)), 2)</f>
        <v>0.370000</v>
      </c>
    </row>
    <row r="18" spans="1:10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0.010000</v>
      </c>
      <c r="G18" s="12"/>
      <c r="H18" s="12"/>
      <c r="I18" s="13">
        <v>17.800000</v>
      </c>
      <c r="J18" s="13">
        <f ca="1">ROUND(INDIRECT(ADDRESS(ROW()+(0), COLUMN()+(-4), 1))*INDIRECT(ADDRESS(ROW()+(0), COLUMN()+(-1), 1)), 2)</f>
        <v>0.180000</v>
      </c>
    </row>
    <row r="19" spans="1:10" ht="13.50" thickBot="1" customHeight="1">
      <c r="A19" s="14"/>
      <c r="B19" s="14"/>
      <c r="C19" s="14"/>
      <c r="D19" s="14"/>
      <c r="E19" s="14"/>
      <c r="F19" s="8" t="s">
        <v>31</v>
      </c>
      <c r="G19" s="8"/>
      <c r="H19" s="8"/>
      <c r="I19" s="8"/>
      <c r="J19" s="16">
        <f ca="1">ROUND(SUM(INDIRECT(ADDRESS(ROW()+(-1), COLUMN()+(0), 1)),INDIRECT(ADDRESS(ROW()+(-2), COLUMN()+(0), 1))), 2)</f>
        <v>0.550000</v>
      </c>
    </row>
    <row r="20" spans="1:10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7"/>
      <c r="H20" s="17"/>
      <c r="I20" s="14"/>
      <c r="J20" s="14"/>
    </row>
    <row r="21" spans="1:10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2"/>
      <c r="H21" s="12"/>
      <c r="I21" s="13">
        <f ca="1">ROUND(SUM(INDIRECT(ADDRESS(ROW()+(-2), COLUMN()+(1), 1)),INDIRECT(ADDRESS(ROW()+(-6), COLUMN()+(1), 1)),INDIRECT(ADDRESS(ROW()+(-9), COLUMN()+(1), 1))), 2)</f>
        <v>2.000000</v>
      </c>
      <c r="J21" s="13">
        <f ca="1">ROUND(INDIRECT(ADDRESS(ROW()+(0), COLUMN()+(-4), 1))*INDIRECT(ADDRESS(ROW()+(0), COLUMN()+(-1), 1))/100, 2)</f>
        <v>0.040000</v>
      </c>
    </row>
    <row r="22" spans="1:10" ht="13.50" thickBot="1" customHeight="1">
      <c r="A22" s="7"/>
      <c r="B22" s="7"/>
      <c r="C22" s="7"/>
      <c r="D22" s="7"/>
      <c r="E22" s="7"/>
      <c r="F22" s="20" t="s">
        <v>35</v>
      </c>
      <c r="G22" s="20"/>
      <c r="H22" s="20"/>
      <c r="I22" s="20"/>
      <c r="J22" s="21">
        <f ca="1">ROUND(SUM(INDIRECT(ADDRESS(ROW()+(-1), COLUMN()+(0), 1)),INDIRECT(ADDRESS(ROW()+(-3), COLUMN()+(0), 1)),INDIRECT(ADDRESS(ROW()+(-7), COLUMN()+(0), 1)),INDIRECT(ADDRESS(ROW()+(-10), COLUMN()+(0), 1))), 2)</f>
        <v>2.040000</v>
      </c>
    </row>
    <row r="25" spans="1:10" ht="13.50" thickBot="1" customHeight="1">
      <c r="A25" s="22" t="s">
        <v>36</v>
      </c>
      <c r="B25" s="22"/>
      <c r="C25" s="22"/>
      <c r="D25" s="22"/>
      <c r="E25" s="22"/>
      <c r="F25" s="22"/>
      <c r="G25" s="22" t="s">
        <v>37</v>
      </c>
      <c r="H25" s="22" t="s">
        <v>38</v>
      </c>
      <c r="I25" s="22"/>
      <c r="J25" s="22" t="s">
        <v>39</v>
      </c>
    </row>
    <row r="26" spans="1:10" ht="13.50" thickBot="1" customHeight="1">
      <c r="A26" s="23" t="s">
        <v>40</v>
      </c>
      <c r="B26" s="23"/>
      <c r="C26" s="23"/>
      <c r="D26" s="23"/>
      <c r="E26" s="23"/>
      <c r="F26" s="23"/>
      <c r="G26" s="24">
        <v>192005.000000</v>
      </c>
      <c r="H26" s="24">
        <v>192006.000000</v>
      </c>
      <c r="I26" s="24"/>
      <c r="J26" s="24" t="s">
        <v>41</v>
      </c>
    </row>
    <row r="27" spans="1:10" ht="24.00" thickBot="1" customHeight="1">
      <c r="A27" s="25" t="s">
        <v>42</v>
      </c>
      <c r="B27" s="25"/>
      <c r="C27" s="25"/>
      <c r="D27" s="25"/>
      <c r="E27" s="25"/>
      <c r="F27" s="25"/>
      <c r="G27" s="26"/>
      <c r="H27" s="26"/>
      <c r="I27" s="26"/>
      <c r="J27" s="26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B22"/>
    <mergeCell ref="C22:D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620079" right="0.472441" top="0.472441" bottom="0.472441" header="0.0" footer="0.0"/>
  <pageSetup paperSize="9" orientation="portrait"/>
  <rowBreaks count="0" manualBreakCount="0">
    </rowBreaks>
</worksheet>
</file>