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<sst xmlns="http://schemas.openxmlformats.org/spreadsheetml/2006/main" count="77" uniqueCount="77">
  <si>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</si>
  <si>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HBH020</t>
  </si>
  <si>
    <t xml:space="preserve">Ud</t>
  </si>
  <si>
    <t xml:space="preserve">Bancada flotante antivibración, de hormigón armado.</t>
  </si>
  <si>
    <r>
      <rPr>
        <b/>
        <sz val="8.25"/>
        <color rgb="FF000000"/>
        <rFont val="Arial"/>
        <family val="2"/>
      </rPr>
      <t xml:space="preserve">Bancada continua</t>
    </r>
    <r>
      <rPr>
        <sz val="8.25"/>
        <color rgb="FF000000"/>
        <rFont val="Arial"/>
        <family val="2"/>
      </rPr>
      <t xml:space="preserve"> flotante antivibración, de hormigón armado, para apoyo de maquinaria,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compuesta de </t>
    </r>
    <r>
      <rPr>
        <b/>
        <sz val="8.25"/>
        <color rgb="FF000000"/>
        <rFont val="Arial"/>
        <family val="2"/>
      </rPr>
      <t xml:space="preserve">hormigón HA-25/B/20/IIa fabricado en central, y vertido con cubilote y malla electrosoldada ME 20x20 Ø 5-5 B 500 T 6x2,20 UNE-EN 10080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lámina de espuma de polietileno de alta densidad, de 3 mm de espesor, apoyada sobre paneles antivibración de fibra de vidrio moldeada con ligante sintético, de 50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</si>
  <si>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</si>
  <si>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</si>
  <si>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</si>
  <si>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</si>
  <si>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</si>
  <si>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</si>
  <si>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</si>
  <si>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</si>
  <si>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</si>
  <si>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</si>
  <si>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mt04lvc010h</t>
  </si>
  <si>
    <t xml:space="preserve">Ud</t>
  </si>
  <si>
    <t xml:space="preserve">Ladrillo cerámico hueco doble, para revestir, 33x16x9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</si>
  <si>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</si>
  <si>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</si>
  <si>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</si>
  <si>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</si>
  <si>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</si>
  <si>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</si>
  <si>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</si>
  <si>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</si>
  <si>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</si>
  <si>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</si>
  <si>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</si>
  <si>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 con autoprotección de aluminio, de 50 mm de anchura y de 1,5 mm de espesor, para sellado de juntas.</t>
  </si>
  <si>
    <t xml:space="preserve">mt16avg070a</t>
  </si>
  <si>
    <t xml:space="preserve">Ud</t>
  </si>
  <si>
    <t xml:space="preserve">Panel antivibración de fibra de vidrio moldeada con ligante sintético, de 1150x550x50 mm y 2000 kg/cm² de carga máxima a compresión.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</si>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</sst>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53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1.575000</v>
      </c>
      <c r="G10" s="10"/>
      <c r="H10" s="11">
        <v>0.150000</v>
      </c>
      <c r="I10" s="11">
        <f ca="1">ROUND(INDIRECT(ADDRESS(ROW()+(0), COLUMN()+(-3), 1))*INDIRECT(ADDRESS(ROW()+(0), COLUMN()+(-1), 1)), 2)</f>
        <v>0.240000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14.706000</v>
      </c>
      <c r="G11" s="10"/>
      <c r="H11" s="11">
        <v>0.240000</v>
      </c>
      <c r="I11" s="11">
        <f ca="1">ROUND(INDIRECT(ADDRESS(ROW()+(0), COLUMN()+(-3), 1))*INDIRECT(ADDRESS(ROW()+(0), COLUMN()+(-1), 1)), 2)</f>
        <v>3.530000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0.004000</v>
      </c>
      <c r="G12" s="10"/>
      <c r="H12" s="11">
        <v>1.500000</v>
      </c>
      <c r="I12" s="11">
        <f ca="1">ROUND(INDIRECT(ADDRESS(ROW()+(0), COLUMN()+(-3), 1))*INDIRECT(ADDRESS(ROW()+(0), COLUMN()+(-1), 1)), 2)</f>
        <v>0.010000</v>
      </c>
    </row>
    <row r="13" spans="1:9" ht="34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0.012000</v>
      </c>
      <c r="G13" s="10"/>
      <c r="H13" s="11">
        <v>32.250000</v>
      </c>
      <c r="I13" s="11">
        <f ca="1">ROUND(INDIRECT(ADDRESS(ROW()+(0), COLUMN()+(-3), 1))*INDIRECT(ADDRESS(ROW()+(0), COLUMN()+(-1), 1)), 2)</f>
        <v>0.390000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1.575000</v>
      </c>
      <c r="G14" s="10"/>
      <c r="H14" s="11">
        <v>0.450000</v>
      </c>
      <c r="I14" s="11">
        <f ca="1">ROUND(INDIRECT(ADDRESS(ROW()+(0), COLUMN()+(-3), 1))*INDIRECT(ADDRESS(ROW()+(0), COLUMN()+(-1), 1)), 2)</f>
        <v>0.710000</v>
      </c>
    </row>
    <row r="15" spans="1:9" ht="34.5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0">
        <v>0.158000</v>
      </c>
      <c r="G15" s="10"/>
      <c r="H15" s="11">
        <v>0.800000</v>
      </c>
      <c r="I15" s="11">
        <f ca="1">ROUND(INDIRECT(ADDRESS(ROW()+(0), COLUMN()+(-3), 1))*INDIRECT(ADDRESS(ROW()+(0), COLUMN()+(-1), 1)), 2)</f>
        <v>0.130000</v>
      </c>
    </row>
    <row r="16" spans="1:9" ht="34.50" thickBot="1" customHeight="1">
      <c r="A16" s="1" t="s">
        <v>30</v>
      </c>
      <c r="B16" s="1"/>
      <c r="C16" s="9" t="s">
        <v>31</v>
      </c>
      <c r="D16" s="1" t="s">
        <v>32</v>
      </c>
      <c r="E16" s="1"/>
      <c r="F16" s="10">
        <v>2.609000</v>
      </c>
      <c r="G16" s="10"/>
      <c r="H16" s="11">
        <v>12.220000</v>
      </c>
      <c r="I16" s="11">
        <f ca="1">ROUND(INDIRECT(ADDRESS(ROW()+(0), COLUMN()+(-3), 1))*INDIRECT(ADDRESS(ROW()+(0), COLUMN()+(-1), 1)), 2)</f>
        <v>31.880000</v>
      </c>
    </row>
    <row r="17" spans="1:9" ht="24.00" thickBot="1" customHeight="1">
      <c r="A17" s="1" t="s">
        <v>33</v>
      </c>
      <c r="B17" s="1"/>
      <c r="C17" s="9" t="s">
        <v>34</v>
      </c>
      <c r="D17" s="1" t="s">
        <v>35</v>
      </c>
      <c r="E17" s="1"/>
      <c r="F17" s="10">
        <v>1.650000</v>
      </c>
      <c r="G17" s="10"/>
      <c r="H17" s="11">
        <v>1.350000</v>
      </c>
      <c r="I17" s="11">
        <f ca="1">ROUND(INDIRECT(ADDRESS(ROW()+(0), COLUMN()+(-3), 1))*INDIRECT(ADDRESS(ROW()+(0), COLUMN()+(-1), 1)), 2)</f>
        <v>2.230000</v>
      </c>
    </row>
    <row r="18" spans="1:9" ht="13.50" thickBot="1" customHeight="1">
      <c r="A18" s="1" t="s">
        <v>36</v>
      </c>
      <c r="B18" s="1"/>
      <c r="C18" s="9" t="s">
        <v>37</v>
      </c>
      <c r="D18" s="1" t="s">
        <v>38</v>
      </c>
      <c r="E18" s="1"/>
      <c r="F18" s="12">
        <v>0.264000</v>
      </c>
      <c r="G18" s="12"/>
      <c r="H18" s="13">
        <v>65.350000</v>
      </c>
      <c r="I18" s="13">
        <f ca="1">ROUND(INDIRECT(ADDRESS(ROW()+(0), COLUMN()+(-3), 1))*INDIRECT(ADDRESS(ROW()+(0), COLUMN()+(-1), 1)), 2)</f>
        <v>17.250000</v>
      </c>
    </row>
    <row r="19" spans="1:9" ht="13.50" thickBot="1" customHeight="1">
      <c r="A19" s="14"/>
      <c r="B19" s="14"/>
      <c r="C19" s="14"/>
      <c r="D19" s="14"/>
      <c r="E19" s="14"/>
      <c r="F19" s="8" t="s">
        <v>39</v>
      </c>
      <c r="G19" s="8"/>
      <c r="H19" s="8"/>
      <c r="I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56.370000</v>
      </c>
    </row>
    <row r="20" spans="1:9" ht="13.50" thickBot="1" customHeight="1">
      <c r="A20" s="14">
        <v>2.000000</v>
      </c>
      <c r="B20" s="14"/>
      <c r="C20" s="14"/>
      <c r="D20" s="17" t="s">
        <v>40</v>
      </c>
      <c r="E20" s="17"/>
      <c r="F20" s="17"/>
      <c r="G20" s="17"/>
      <c r="H20" s="14"/>
      <c r="I20" s="14"/>
    </row>
    <row r="21" spans="1:9" ht="13.50" thickBot="1" customHeight="1">
      <c r="A21" s="1" t="s">
        <v>41</v>
      </c>
      <c r="B21" s="1"/>
      <c r="C21" s="9" t="s">
        <v>42</v>
      </c>
      <c r="D21" s="1" t="s">
        <v>43</v>
      </c>
      <c r="E21" s="1"/>
      <c r="F21" s="10">
        <v>0.285000</v>
      </c>
      <c r="G21" s="10"/>
      <c r="H21" s="11">
        <v>18.520000</v>
      </c>
      <c r="I21" s="11">
        <f ca="1">ROUND(INDIRECT(ADDRESS(ROW()+(0), COLUMN()+(-3), 1))*INDIRECT(ADDRESS(ROW()+(0), COLUMN()+(-1), 1)), 2)</f>
        <v>5.280000</v>
      </c>
    </row>
    <row r="22" spans="1:9" ht="13.50" thickBot="1" customHeight="1">
      <c r="A22" s="1" t="s">
        <v>44</v>
      </c>
      <c r="B22" s="1"/>
      <c r="C22" s="9" t="s">
        <v>45</v>
      </c>
      <c r="D22" s="1" t="s">
        <v>46</v>
      </c>
      <c r="E22" s="1"/>
      <c r="F22" s="10">
        <v>0.285000</v>
      </c>
      <c r="G22" s="10"/>
      <c r="H22" s="11">
        <v>17.800000</v>
      </c>
      <c r="I22" s="11">
        <f ca="1">ROUND(INDIRECT(ADDRESS(ROW()+(0), COLUMN()+(-3), 1))*INDIRECT(ADDRESS(ROW()+(0), COLUMN()+(-1), 1)), 2)</f>
        <v>5.070000</v>
      </c>
    </row>
    <row r="23" spans="1:9" ht="13.50" thickBot="1" customHeight="1">
      <c r="A23" s="1" t="s">
        <v>47</v>
      </c>
      <c r="B23" s="1"/>
      <c r="C23" s="9" t="s">
        <v>48</v>
      </c>
      <c r="D23" s="1" t="s">
        <v>49</v>
      </c>
      <c r="E23" s="1"/>
      <c r="F23" s="10">
        <v>0.321000</v>
      </c>
      <c r="G23" s="10"/>
      <c r="H23" s="11">
        <v>17.640000</v>
      </c>
      <c r="I23" s="11">
        <f ca="1">ROUND(INDIRECT(ADDRESS(ROW()+(0), COLUMN()+(-3), 1))*INDIRECT(ADDRESS(ROW()+(0), COLUMN()+(-1), 1)), 2)</f>
        <v>5.660000</v>
      </c>
    </row>
    <row r="24" spans="1:9" ht="13.50" thickBot="1" customHeight="1">
      <c r="A24" s="1" t="s">
        <v>50</v>
      </c>
      <c r="B24" s="1"/>
      <c r="C24" s="9" t="s">
        <v>51</v>
      </c>
      <c r="D24" s="1" t="s">
        <v>52</v>
      </c>
      <c r="E24" s="1"/>
      <c r="F24" s="10">
        <v>0.161000</v>
      </c>
      <c r="G24" s="10"/>
      <c r="H24" s="11">
        <v>16.330000</v>
      </c>
      <c r="I24" s="11">
        <f ca="1">ROUND(INDIRECT(ADDRESS(ROW()+(0), COLUMN()+(-3), 1))*INDIRECT(ADDRESS(ROW()+(0), COLUMN()+(-1), 1)), 2)</f>
        <v>2.630000</v>
      </c>
    </row>
    <row r="25" spans="1:9" ht="13.50" thickBot="1" customHeight="1">
      <c r="A25" s="1" t="s">
        <v>53</v>
      </c>
      <c r="B25" s="1"/>
      <c r="C25" s="9" t="s">
        <v>54</v>
      </c>
      <c r="D25" s="1" t="s">
        <v>55</v>
      </c>
      <c r="E25" s="1"/>
      <c r="F25" s="10">
        <v>0.263000</v>
      </c>
      <c r="G25" s="10"/>
      <c r="H25" s="11">
        <v>18.230000</v>
      </c>
      <c r="I25" s="11">
        <f ca="1">ROUND(INDIRECT(ADDRESS(ROW()+(0), COLUMN()+(-3), 1))*INDIRECT(ADDRESS(ROW()+(0), COLUMN()+(-1), 1)), 2)</f>
        <v>4.790000</v>
      </c>
    </row>
    <row r="26" spans="1:9" ht="13.50" thickBot="1" customHeight="1">
      <c r="A26" s="1" t="s">
        <v>56</v>
      </c>
      <c r="B26" s="1"/>
      <c r="C26" s="9" t="s">
        <v>57</v>
      </c>
      <c r="D26" s="1" t="s">
        <v>58</v>
      </c>
      <c r="E26" s="1"/>
      <c r="F26" s="12">
        <v>0.131000</v>
      </c>
      <c r="G26" s="12"/>
      <c r="H26" s="13">
        <v>16.950000</v>
      </c>
      <c r="I26" s="13">
        <f ca="1">ROUND(INDIRECT(ADDRESS(ROW()+(0), COLUMN()+(-3), 1))*INDIRECT(ADDRESS(ROW()+(0), COLUMN()+(-1), 1)), 2)</f>
        <v>2.220000</v>
      </c>
    </row>
    <row r="27" spans="1:9" ht="13.50" thickBot="1" customHeight="1">
      <c r="A27" s="14"/>
      <c r="B27" s="14"/>
      <c r="C27" s="14"/>
      <c r="D27" s="14"/>
      <c r="E27" s="14"/>
      <c r="F27" s="8" t="s">
        <v>59</v>
      </c>
      <c r="G27" s="8"/>
      <c r="H27" s="8"/>
      <c r="I2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25.650000</v>
      </c>
    </row>
    <row r="28" spans="1:9" ht="13.50" thickBot="1" customHeight="1">
      <c r="A28" s="14">
        <v>3.000000</v>
      </c>
      <c r="B28" s="14"/>
      <c r="C28" s="14"/>
      <c r="D28" s="17" t="s">
        <v>60</v>
      </c>
      <c r="E28" s="17"/>
      <c r="F28" s="17"/>
      <c r="G28" s="17"/>
      <c r="H28" s="14"/>
      <c r="I28" s="14"/>
    </row>
    <row r="29" spans="1:9" ht="13.50" thickBot="1" customHeight="1">
      <c r="A29" s="18"/>
      <c r="B29" s="18"/>
      <c r="C29" s="19" t="s">
        <v>61</v>
      </c>
      <c r="D29" s="18" t="s">
        <v>62</v>
      </c>
      <c r="E29" s="18"/>
      <c r="F29" s="12">
        <v>2.000000</v>
      </c>
      <c r="G29" s="12"/>
      <c r="H29" s="13">
        <f ca="1">ROUND(SUM(INDIRECT(ADDRESS(ROW()+(-2), COLUMN()+(1), 1)),INDIRECT(ADDRESS(ROW()+(-10), COLUMN()+(1), 1))), 2)</f>
        <v>82.020000</v>
      </c>
      <c r="I29" s="13">
        <f ca="1">ROUND(INDIRECT(ADDRESS(ROW()+(0), COLUMN()+(-3), 1))*INDIRECT(ADDRESS(ROW()+(0), COLUMN()+(-1), 1))/100, 2)</f>
        <v>1.640000</v>
      </c>
    </row>
    <row r="30" spans="1:9" ht="13.50" thickBot="1" customHeight="1">
      <c r="A30" s="7"/>
      <c r="B30" s="7"/>
      <c r="C30" s="7"/>
      <c r="D30" s="7"/>
      <c r="E30" s="7"/>
      <c r="F30" s="20" t="s">
        <v>63</v>
      </c>
      <c r="G30" s="20"/>
      <c r="H30" s="20"/>
      <c r="I30" s="21">
        <f ca="1">ROUND(SUM(INDIRECT(ADDRESS(ROW()+(-1), COLUMN()+(0), 1)),INDIRECT(ADDRESS(ROW()+(-3), COLUMN()+(0), 1)),INDIRECT(ADDRESS(ROW()+(-11), COLUMN()+(0), 1))), 2)</f>
        <v>83.660000</v>
      </c>
    </row>
    <row r="33" spans="1:9" ht="13.50" thickBot="1" customHeight="1">
      <c r="A33" s="22" t="s">
        <v>64</v>
      </c>
      <c r="B33" s="22"/>
      <c r="C33" s="22"/>
      <c r="D33" s="22"/>
      <c r="E33" s="22" t="s">
        <v>65</v>
      </c>
      <c r="F33" s="22"/>
      <c r="G33" s="22" t="s">
        <v>66</v>
      </c>
      <c r="H33" s="22"/>
      <c r="I33" s="22" t="s">
        <v>67</v>
      </c>
    </row>
    <row r="34" spans="1:9" ht="13.50" thickBot="1" customHeight="1">
      <c r="A34" s="23" t="s">
        <v>68</v>
      </c>
      <c r="B34" s="23"/>
      <c r="C34" s="23"/>
      <c r="D34" s="23"/>
      <c r="E34" s="24">
        <v>1062016.000000</v>
      </c>
      <c r="F34" s="24"/>
      <c r="G34" s="24">
        <v>1062017.000000</v>
      </c>
      <c r="H34" s="24"/>
      <c r="I34" s="24" t="s">
        <v>69</v>
      </c>
    </row>
    <row r="35" spans="1:9" ht="13.50" thickBot="1" customHeight="1">
      <c r="A35" s="25" t="s">
        <v>70</v>
      </c>
      <c r="B35" s="25"/>
      <c r="C35" s="25"/>
      <c r="D35" s="25"/>
      <c r="E35" s="26"/>
      <c r="F35" s="26"/>
      <c r="G35" s="26"/>
      <c r="H35" s="26"/>
      <c r="I35" s="26"/>
    </row>
    <row r="36" spans="1:9" ht="13.50" thickBot="1" customHeight="1">
      <c r="A36" s="23" t="s">
        <v>71</v>
      </c>
      <c r="B36" s="23"/>
      <c r="C36" s="23"/>
      <c r="D36" s="23"/>
      <c r="E36" s="24">
        <v>162011.000000</v>
      </c>
      <c r="F36" s="24"/>
      <c r="G36" s="24">
        <v>162012.000000</v>
      </c>
      <c r="H36" s="24"/>
      <c r="I36" s="24" t="s">
        <v>72</v>
      </c>
    </row>
    <row r="37" spans="1:9" ht="13.50" thickBot="1" customHeight="1">
      <c r="A37" s="25" t="s">
        <v>73</v>
      </c>
      <c r="B37" s="25"/>
      <c r="C37" s="25"/>
      <c r="D37" s="25"/>
      <c r="E37" s="26"/>
      <c r="F37" s="26"/>
      <c r="G37" s="26"/>
      <c r="H37" s="26"/>
      <c r="I37" s="26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8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H30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7"/>
    <mergeCell ref="G36:H37"/>
    <mergeCell ref="I36:I37"/>
    <mergeCell ref="A37:D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