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<sst xmlns="http://schemas.openxmlformats.org/spreadsheetml/2006/main" count="38" uniqueCount="38">
  <si>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</si>
  <si>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HEC020</t>
  </si>
  <si>
    <t xml:space="preserve">Ud</t>
  </si>
  <si>
    <t xml:space="preserve">Recibido de precerco de madera al paramento de fábrica.</t>
  </si>
  <si>
    <r>
      <rPr>
        <sz val="8.25"/>
        <color rgb="FF000000"/>
        <rFont val="Arial"/>
        <family val="2"/>
      </rPr>
      <t xml:space="preserve">Colocación y fijación de precerco de madera de pino, </t>
    </r>
    <r>
      <rPr>
        <b/>
        <sz val="8.25"/>
        <color rgb="FF000000"/>
        <rFont val="Arial"/>
        <family val="2"/>
      </rPr>
      <t xml:space="preserve">posterior a la ejecución del tabique y sin el pavimento colocado</t>
    </r>
    <r>
      <rPr>
        <sz val="8.25"/>
        <color rgb="FF000000"/>
        <rFont val="Arial"/>
        <family val="2"/>
      </rPr>
      <t xml:space="preserve">, mediante recibido al paramento de fábrica de las patillas de anclaje con </t>
    </r>
    <r>
      <rPr>
        <b/>
        <sz val="8.25"/>
        <color rgb="FF000000"/>
        <rFont val="Arial"/>
        <family val="2"/>
      </rPr>
      <t xml:space="preserve">pasta de yeso B1</t>
    </r>
    <r>
      <rPr>
        <sz val="8.25"/>
        <color rgb="FF000000"/>
        <rFont val="Arial"/>
        <family val="2"/>
      </rPr>
      <t xml:space="preserve">, para fijar posteriormente, sobre él, el marco de la carpintería exterior de </t>
    </r>
    <r>
      <rPr>
        <b/>
        <sz val="8.25"/>
        <color rgb="FF000000"/>
        <rFont val="Arial"/>
        <family val="2"/>
      </rPr>
      <t xml:space="preserve">hasta 2</t>
    </r>
    <r>
      <rPr>
        <sz val="8.25"/>
        <color rgb="FF000000"/>
        <rFont val="Arial"/>
        <family val="2"/>
      </rPr>
      <t xml:space="preserve"> m² de superficie.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</si>
  <si>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</si>
  <si>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</si>
  <si>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</si>
  <si>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</si>
  <si>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</si>
  <si>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</si>
  <si>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</si>
  <si>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mt09pye010b</t>
  </si>
  <si>
    <t xml:space="preserve">m³</t>
  </si>
  <si>
    <t xml:space="preserve">Pasta de yeso de construcción B1, según UNE-EN 13279-1.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</si>
  <si>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</si>
  <si>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</si>
  <si>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</si>
  <si>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</si>
  <si>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</si>
  <si>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</si>
  <si>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</si>
  <si>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</si>
  <si>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</si>
  <si>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</si>
  <si>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</si>
  <si>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</si>
  <si>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</si>
  <si>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</si>
  <si>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</si>
  <si>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</si>
  <si>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</si>
  <si>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13279-1:2009</t>
  </si>
  <si>
    <t xml:space="preserve">3/4</t>
  </si>
  <si>
    <t xml:space="preserve">Yesos de construcción y conglomerantes a base de yeso para la construcción. Parte 1: Definiciones y especificaciones.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</si>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</sst>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8.67" customWidth="1"/>
    <col min="4" max="4" width="51.68" customWidth="1"/>
    <col min="5" max="5" width="0.68" customWidth="1"/>
    <col min="6" max="6" width="12.75" customWidth="1"/>
    <col min="7" max="7" width="2.04" customWidth="1"/>
    <col min="8" max="8" width="11.22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/>
      <c r="G8" s="6"/>
      <c r="H8" s="6" t="s">
        <v>9</v>
      </c>
      <c r="I8" s="6" t="s">
        <v>10</v>
      </c>
      <c r="J8" s="6"/>
    </row>
    <row r="9" spans="1:10" ht="13.50" thickBot="1" customHeight="1">
      <c r="A9" s="7">
        <v>1.000000</v>
      </c>
      <c r="B9" s="7"/>
      <c r="C9" s="7"/>
      <c r="D9" s="8" t="s">
        <v>11</v>
      </c>
      <c r="E9" s="8"/>
      <c r="F9" s="8"/>
      <c r="G9" s="8"/>
      <c r="H9" s="7"/>
      <c r="I9" s="7"/>
      <c r="J9" s="7"/>
    </row>
    <row r="10" spans="1:10" ht="13.50" thickBot="1" customHeight="1">
      <c r="A10" s="1" t="s">
        <v>12</v>
      </c>
      <c r="B10" s="1"/>
      <c r="C10" s="9" t="s">
        <v>13</v>
      </c>
      <c r="D10" s="1" t="s">
        <v>14</v>
      </c>
      <c r="E10" s="11">
        <v>0.010000</v>
      </c>
      <c r="F10" s="11"/>
      <c r="G10" s="11"/>
      <c r="H10" s="13">
        <v>78.890000</v>
      </c>
      <c r="I10" s="13">
        <f ca="1">ROUND(INDIRECT(ADDRESS(ROW()+(0), COLUMN()+(-4), 1))*INDIRECT(ADDRESS(ROW()+(0), COLUMN()+(-1), 1)), 2)</f>
        <v>0.790000</v>
      </c>
      <c r="J10" s="13"/>
    </row>
    <row r="11" spans="1:10" ht="13.50" thickBot="1" customHeight="1">
      <c r="A11" s="14"/>
      <c r="B11" s="14"/>
      <c r="C11" s="14"/>
      <c r="D11" s="14"/>
      <c r="E11" s="8" t="s">
        <v>15</v>
      </c>
      <c r="F11" s="8"/>
      <c r="G11" s="8"/>
      <c r="H11" s="8"/>
      <c r="I11" s="16">
        <f ca="1">ROUND(SUM(INDIRECT(ADDRESS(ROW()+(-1), COLUMN()+(0), 1))), 2)</f>
        <v>0.790000</v>
      </c>
      <c r="J11" s="16"/>
    </row>
    <row r="12" spans="1:10" ht="13.50" thickBot="1" customHeight="1">
      <c r="A12" s="14">
        <v>2.000000</v>
      </c>
      <c r="B12" s="14"/>
      <c r="C12" s="14"/>
      <c r="D12" s="17" t="s">
        <v>16</v>
      </c>
      <c r="E12" s="17"/>
      <c r="F12" s="17"/>
      <c r="G12" s="17"/>
      <c r="H12" s="14"/>
      <c r="I12" s="14"/>
      <c r="J12" s="14"/>
    </row>
    <row r="13" spans="1:10" ht="13.50" thickBot="1" customHeight="1">
      <c r="A13" s="1" t="s">
        <v>17</v>
      </c>
      <c r="B13" s="1"/>
      <c r="C13" s="9" t="s">
        <v>18</v>
      </c>
      <c r="D13" s="1" t="s">
        <v>19</v>
      </c>
      <c r="E13" s="10">
        <v>0.303000</v>
      </c>
      <c r="F13" s="10"/>
      <c r="G13" s="10"/>
      <c r="H13" s="12">
        <v>17.640000</v>
      </c>
      <c r="I13" s="12">
        <f ca="1">ROUND(INDIRECT(ADDRESS(ROW()+(0), COLUMN()+(-4), 1))*INDIRECT(ADDRESS(ROW()+(0), COLUMN()+(-1), 1)), 2)</f>
        <v>5.340000</v>
      </c>
      <c r="J13" s="12"/>
    </row>
    <row r="14" spans="1:10" ht="13.50" thickBot="1" customHeight="1">
      <c r="A14" s="1" t="s">
        <v>20</v>
      </c>
      <c r="B14" s="1"/>
      <c r="C14" s="9" t="s">
        <v>21</v>
      </c>
      <c r="D14" s="1" t="s">
        <v>22</v>
      </c>
      <c r="E14" s="11">
        <v>0.303000</v>
      </c>
      <c r="F14" s="11"/>
      <c r="G14" s="11"/>
      <c r="H14" s="13">
        <v>16.330000</v>
      </c>
      <c r="I14" s="13">
        <f ca="1">ROUND(INDIRECT(ADDRESS(ROW()+(0), COLUMN()+(-4), 1))*INDIRECT(ADDRESS(ROW()+(0), COLUMN()+(-1), 1)), 2)</f>
        <v>4.950000</v>
      </c>
      <c r="J14" s="13"/>
    </row>
    <row r="15" spans="1:10" ht="13.50" thickBot="1" customHeight="1">
      <c r="A15" s="14"/>
      <c r="B15" s="14"/>
      <c r="C15" s="14"/>
      <c r="D15" s="14"/>
      <c r="E15" s="8" t="s">
        <v>23</v>
      </c>
      <c r="F15" s="8"/>
      <c r="G15" s="8"/>
      <c r="H15" s="8"/>
      <c r="I15" s="16">
        <f ca="1">ROUND(SUM(INDIRECT(ADDRESS(ROW()+(-1), COLUMN()+(0), 1)),INDIRECT(ADDRESS(ROW()+(-2), COLUMN()+(0), 1))), 2)</f>
        <v>10.290000</v>
      </c>
      <c r="J15" s="16"/>
    </row>
    <row r="16" spans="1:10" ht="13.50" thickBot="1" customHeight="1">
      <c r="A16" s="14">
        <v>3.000000</v>
      </c>
      <c r="B16" s="14"/>
      <c r="C16" s="14"/>
      <c r="D16" s="17" t="s">
        <v>24</v>
      </c>
      <c r="E16" s="17"/>
      <c r="F16" s="17"/>
      <c r="G16" s="17"/>
      <c r="H16" s="14"/>
      <c r="I16" s="14"/>
      <c r="J16" s="14"/>
    </row>
    <row r="17" spans="1:10" ht="13.50" thickBot="1" customHeight="1">
      <c r="A17" s="18"/>
      <c r="B17" s="18"/>
      <c r="C17" s="19" t="s">
        <v>25</v>
      </c>
      <c r="D17" s="18" t="s">
        <v>26</v>
      </c>
      <c r="E17" s="11">
        <v>2.000000</v>
      </c>
      <c r="F17" s="11"/>
      <c r="G17" s="11"/>
      <c r="H17" s="13">
        <f ca="1">ROUND(SUM(INDIRECT(ADDRESS(ROW()+(-2), COLUMN()+(1), 1)),INDIRECT(ADDRESS(ROW()+(-6), COLUMN()+(1), 1))), 2)</f>
        <v>11.080000</v>
      </c>
      <c r="I17" s="13">
        <f ca="1">ROUND(INDIRECT(ADDRESS(ROW()+(0), COLUMN()+(-4), 1))*INDIRECT(ADDRESS(ROW()+(0), COLUMN()+(-1), 1))/100, 2)</f>
        <v>0.220000</v>
      </c>
      <c r="J17" s="13"/>
    </row>
    <row r="18" spans="1:10" ht="13.50" thickBot="1" customHeight="1">
      <c r="A18" s="7"/>
      <c r="B18" s="7"/>
      <c r="C18" s="7"/>
      <c r="D18" s="7"/>
      <c r="E18" s="20" t="s">
        <v>27</v>
      </c>
      <c r="F18" s="20"/>
      <c r="G18" s="20"/>
      <c r="H18" s="20"/>
      <c r="I18" s="21">
        <f ca="1">ROUND(SUM(INDIRECT(ADDRESS(ROW()+(-1), COLUMN()+(0), 1)),INDIRECT(ADDRESS(ROW()+(-3), COLUMN()+(0), 1)),INDIRECT(ADDRESS(ROW()+(-7), COLUMN()+(0), 1))), 2)</f>
        <v>11.300000</v>
      </c>
      <c r="J18" s="21"/>
    </row>
    <row r="21" spans="1:10" ht="13.50" thickBot="1" customHeight="1">
      <c r="A21" s="22" t="s">
        <v>28</v>
      </c>
      <c r="B21" s="22"/>
      <c r="C21" s="22"/>
      <c r="D21" s="22"/>
      <c r="E21" s="22"/>
      <c r="F21" s="22" t="s">
        <v>29</v>
      </c>
      <c r="G21" s="22" t="s">
        <v>30</v>
      </c>
      <c r="H21" s="22"/>
      <c r="I21" s="22"/>
      <c r="J21" s="22" t="s">
        <v>31</v>
      </c>
    </row>
    <row r="22" spans="1:10" ht="13.50" thickBot="1" customHeight="1">
      <c r="A22" s="23" t="s">
        <v>32</v>
      </c>
      <c r="B22" s="23"/>
      <c r="C22" s="23"/>
      <c r="D22" s="23"/>
      <c r="E22" s="23"/>
      <c r="F22" s="24">
        <v>1102009.000000</v>
      </c>
      <c r="G22" s="24">
        <v>1102010.000000</v>
      </c>
      <c r="H22" s="24"/>
      <c r="I22" s="24"/>
      <c r="J22" s="24" t="s">
        <v>33</v>
      </c>
    </row>
    <row r="23" spans="1:10" ht="24.00" thickBot="1" customHeight="1">
      <c r="A23" s="25" t="s">
        <v>34</v>
      </c>
      <c r="B23" s="25"/>
      <c r="C23" s="25"/>
      <c r="D23" s="25"/>
      <c r="E23" s="25"/>
      <c r="F23" s="26"/>
      <c r="G23" s="26"/>
      <c r="H23" s="26"/>
      <c r="I23" s="26"/>
      <c r="J23" s="26"/>
    </row>
    <row r="26" spans="1:1" ht="33.75" thickBot="1" customHeight="1">
      <c r="A26" s="1" t="s">
        <v>35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36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46">
    <mergeCell ref="A1:J1"/>
    <mergeCell ref="C3:J3"/>
    <mergeCell ref="A5:J5"/>
    <mergeCell ref="A8:B8"/>
    <mergeCell ref="E8:G8"/>
    <mergeCell ref="I8:J8"/>
    <mergeCell ref="A9:B9"/>
    <mergeCell ref="D9:G9"/>
    <mergeCell ref="I9:J9"/>
    <mergeCell ref="A10:B10"/>
    <mergeCell ref="E10:G10"/>
    <mergeCell ref="I10:J10"/>
    <mergeCell ref="A11:B11"/>
    <mergeCell ref="E11:H11"/>
    <mergeCell ref="I11:J11"/>
    <mergeCell ref="A12:B12"/>
    <mergeCell ref="D12:G12"/>
    <mergeCell ref="I12:J12"/>
    <mergeCell ref="A13:B13"/>
    <mergeCell ref="E13:G13"/>
    <mergeCell ref="I13:J13"/>
    <mergeCell ref="A14:B14"/>
    <mergeCell ref="E14:G14"/>
    <mergeCell ref="I14:J14"/>
    <mergeCell ref="A15:B15"/>
    <mergeCell ref="E15:H15"/>
    <mergeCell ref="I15:J15"/>
    <mergeCell ref="A16:B16"/>
    <mergeCell ref="D16:G16"/>
    <mergeCell ref="I16:J16"/>
    <mergeCell ref="A17:B17"/>
    <mergeCell ref="E17:G17"/>
    <mergeCell ref="I17:J17"/>
    <mergeCell ref="A18:B18"/>
    <mergeCell ref="E18:H18"/>
    <mergeCell ref="I18:J18"/>
    <mergeCell ref="A21:E21"/>
    <mergeCell ref="G21:I21"/>
    <mergeCell ref="A22:E22"/>
    <mergeCell ref="F22:F23"/>
    <mergeCell ref="G22:I23"/>
    <mergeCell ref="J22:J23"/>
    <mergeCell ref="A23:E23"/>
    <mergeCell ref="A26:J26"/>
    <mergeCell ref="A27:J27"/>
    <mergeCell ref="A28:J28"/>
  </mergeCells>
  <pageMargins left="0.620079" right="0.472441" top="0.472441" bottom="0.472441" header="0.0" footer="0.0"/>
  <pageSetup paperSize="9" orientation="portrait"/>
  <rowBreaks count="0" manualBreakCount="0">
    </rowBreaks>
</worksheet>
</file>