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<sst xmlns="http://schemas.openxmlformats.org/spreadsheetml/2006/main" count="51" uniqueCount="51">
  <si>
    <t xml:space="preserve"/>
  </si>
  <si>
    <t xml:space="preserve">HRC010</t>
  </si>
  <si>
    <t xml:space="preserve">m</t>
  </si>
  <si>
    <t xml:space="preserve">Recercado de hueco de fachada.</t>
  </si>
  <si>
    <r>
      <rPr>
        <sz val="7.80"/>
        <color rgb="FF000000"/>
        <rFont val="Arial"/>
        <family val="2"/>
      </rPr>
      <t xml:space="preserve">Recercado realizado mediante piezas </t>
    </r>
    <r>
      <rPr>
        <b/>
        <sz val="7.80"/>
        <color rgb="FF000000"/>
        <rFont val="Arial"/>
        <family val="2"/>
      </rPr>
      <t xml:space="preserve">prefabricadas de hormigón</t>
    </r>
    <r>
      <rPr>
        <sz val="7.80"/>
        <color rgb="FF000000"/>
        <rFont val="Arial"/>
        <family val="2"/>
      </rPr>
      <t xml:space="preserve">, </t>
    </r>
    <r>
      <rPr>
        <b/>
        <sz val="7.80"/>
        <color rgb="FF000000"/>
        <rFont val="Arial"/>
        <family val="2"/>
      </rPr>
      <t xml:space="preserve">de color blanco, de 16x4 cm</t>
    </r>
    <r>
      <rPr>
        <sz val="7.80"/>
        <color rgb="FF000000"/>
        <rFont val="Arial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</si>
  <si>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</si>
  <si>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</si>
  <si>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</si>
  <si>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</si>
  <si>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</si>
  <si>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</si>
  <si>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mt08aaa010a</t>
  </si>
  <si>
    <t xml:space="preserve">m³</t>
  </si>
  <si>
    <t xml:space="preserve">Agua.</t>
  </si>
  <si>
    <t xml:space="preserve">mt09mif010ka</t>
  </si>
  <si>
    <t xml:space="preserve">t</t>
  </si>
  <si>
    <t xml:space="preserve">Mortero industrial para albañilería, de cemento, color gris, con aditivo hidrófugo, categoría M-10 (resistencia a compresión 10 N/mm²), suministrado en sacos, según UNE-EN 998-2.</t>
  </si>
  <si>
    <t xml:space="preserve">mt20rhp010k</t>
  </si>
  <si>
    <t xml:space="preserve">m</t>
  </si>
  <si>
    <t xml:space="preserve">Piezas de moldura prefabricadas de hormigón, de color blanco, de 16x4 cm, con cartela, con anclaje metálico de acero inoxidable, para formación de recercado de huecos de fachada.</t>
  </si>
  <si>
    <t xml:space="preserve">mt09mcr235</t>
  </si>
  <si>
    <t xml:space="preserve">kg</t>
  </si>
  <si>
    <t xml:space="preserve">Mortero de juntas para prefabricados de hormigón y piedra artificial, compuesto de cemento, áridos, pigmentos y aditivos especiales.</t>
  </si>
  <si>
    <t xml:space="preserve">mt09lec010b</t>
  </si>
  <si>
    <t xml:space="preserve">m³</t>
  </si>
  <si>
    <t xml:space="preserve">Lechada de cemento blanco BL 22,5 X.</t>
  </si>
  <si>
    <t xml:space="preserve">mt28pcs010</t>
  </si>
  <si>
    <t xml:space="preserve">l</t>
  </si>
  <si>
    <t xml:space="preserve">Tratamiento superficial hidrofugante, de superficie invisible.</t>
  </si>
  <si>
    <t xml:space="preserve">mo020</t>
  </si>
  <si>
    <t xml:space="preserve">h</t>
  </si>
  <si>
    <t xml:space="preserve">Oficial 1ª construcción.</t>
  </si>
  <si>
    <t xml:space="preserve">mo113</t>
  </si>
  <si>
    <t xml:space="preserve">h</t>
  </si>
  <si>
    <t xml:space="preserve">Peón ordinario construcción.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</si>
  <si>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</si>
  <si>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</si>
  <si>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</si>
  <si>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</si>
  <si>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3,26€ en los primeros 10 años.</t>
  </si>
  <si>
    <t xml:space="preserve">Total:</t>
  </si>
  <si>
    <t xml:space="preserve">Referencia norma UNE y Título de la norma transposición de norma armonizada</t>
  </si>
  <si>
    <r>
      <rPr>
        <sz val="7.80"/>
        <color rgb="FF000000"/>
        <rFont val="Arial"/>
        <family val="2"/>
      </rPr>
      <t xml:space="preserve">Aplicabilidad</t>
    </r>
    <r>
      <rPr>
        <sz val="7.80"/>
        <color rgb="FF000000"/>
        <rFont val="Arial"/>
        <family val="2"/>
      </rPr>
      <t xml:space="preserve">
</t>
    </r>
    <r>
      <rPr>
        <sz val="7.80"/>
        <color rgb="FF000000"/>
        <rFont val="Arial"/>
        <family val="2"/>
      </rPr>
      <t xml:space="preserve">(1)</t>
    </r>
  </si>
  <si>
    <r>
      <rPr>
        <sz val="7.80"/>
        <color rgb="FF000000"/>
        <rFont val="Arial"/>
        <family val="2"/>
      </rPr>
      <t xml:space="preserve">Obligatoriedad</t>
    </r>
    <r>
      <rPr>
        <sz val="7.80"/>
        <color rgb="FF000000"/>
        <rFont val="Arial"/>
        <family val="2"/>
      </rPr>
      <t xml:space="preserve">
</t>
    </r>
    <r>
      <rPr>
        <sz val="7.80"/>
        <color rgb="FF000000"/>
        <rFont val="Arial"/>
        <family val="2"/>
      </rPr>
      <t xml:space="preserve">(2)</t>
    </r>
  </si>
  <si>
    <r>
      <rPr>
        <sz val="7.80"/>
        <color rgb="FF000000"/>
        <rFont val="Arial"/>
        <family val="2"/>
      </rPr>
      <t xml:space="preserve">Sistema</t>
    </r>
    <r>
      <rPr>
        <sz val="7.80"/>
        <color rgb="FF000000"/>
        <rFont val="Arial"/>
        <family val="2"/>
      </rPr>
      <t xml:space="preserve">
</t>
    </r>
    <r>
      <rPr>
        <sz val="7.80"/>
        <color rgb="FF000000"/>
        <rFont val="Arial"/>
        <family val="2"/>
      </rPr>
      <t xml:space="preserve">(3)</t>
    </r>
  </si>
  <si>
    <t xml:space="preserve">UNE-EN 998-2:2012</t>
  </si>
  <si>
    <t xml:space="preserve">2+/4</t>
  </si>
  <si>
    <t xml:space="preserve">Especificaciones de los morteros para albañilería. Parte 2: Morteros para albañilería </t>
  </si>
  <si>
    <t xml:space="preserve">(1) Fecha de aplicabilidad de la norma armonizada e inicio del período de coexistencia</t>
  </si>
  <si>
    <t xml:space="preserve">(2) Fecha final del período de coexistencia / entrada en vigor marcado CE</t>
  </si>
  <si>
    <t xml:space="preserve">(3) Sistema de evaluación y verificación de la constancia de las prestaciones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</si>
</sst>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left" vertical="center" wrapText="1"/>
    </xf>
    <xf numFmtId="0" fontId="0" fillId="0" borderId="6" xfId="0" applyFont="1" applyAlignment="1">
      <alignment horizontal="center" vertical="center" wrapText="1"/>
    </xf>
    <xf numFmtId="0" fontId="0" fillId="0" borderId="8" xfId="0" applyFont="1" applyAlignment="1">
      <alignment horizontal="left" vertical="center" wrapText="1"/>
    </xf>
    <xf numFmtId="0" fontId="0" fillId="0" borderId="8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45" customWidth="1"/>
    <col min="2" max="2" width="5.83" customWidth="1"/>
    <col min="3" max="3" width="3.64" customWidth="1"/>
    <col min="4" max="4" width="67.03" customWidth="1"/>
    <col min="5" max="5" width="1.02" customWidth="1"/>
    <col min="6" max="6" width="6.41" customWidth="1"/>
    <col min="7" max="7" width="4.66" customWidth="1"/>
    <col min="8" max="8" width="8.89" customWidth="1"/>
    <col min="9" max="9" width="4.66" customWidth="1"/>
    <col min="10" max="10" width="8.45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  <c r="H3" s="3"/>
      <c r="I3" s="3"/>
      <c r="J3" s="3"/>
    </row>
    <row r="4" spans="1:10" ht="12.00" thickBot="1" customHeight="1">
      <c r="A4" s="6" t="s">
        <v>4</v>
      </c>
      <c r="B4" s="7"/>
      <c r="C4" s="7"/>
      <c r="D4" s="7"/>
      <c r="E4" s="7"/>
      <c r="F4" s="7"/>
      <c r="G4" s="7"/>
      <c r="H4" s="7"/>
      <c r="I4" s="7"/>
      <c r="J4" s="7"/>
    </row>
    <row r="7" spans="1:10" ht="12.00" thickBot="1" customHeight="1">
      <c r="A7" s="9" t="s">
        <v>5</v>
      </c>
      <c r="B7" s="9"/>
      <c r="C7" s="9" t="s">
        <v>6</v>
      </c>
      <c r="D7" s="9" t="s">
        <v>7</v>
      </c>
      <c r="E7" s="9"/>
      <c r="F7" s="9" t="s">
        <v>8</v>
      </c>
      <c r="G7" s="9" t="s">
        <v>9</v>
      </c>
      <c r="H7" s="9"/>
      <c r="I7" s="9" t="s">
        <v>10</v>
      </c>
      <c r="J7" s="9"/>
    </row>
    <row r="8" spans="1:10" ht="12.00" thickBot="1" customHeight="1">
      <c r="A8" s="10" t="s">
        <v>11</v>
      </c>
      <c r="B8" s="10"/>
      <c r="C8" s="12" t="s">
        <v>12</v>
      </c>
      <c r="D8" s="10" t="s">
        <v>13</v>
      </c>
      <c r="E8" s="10"/>
      <c r="F8" s="14">
        <v>0.006000</v>
      </c>
      <c r="G8" s="16">
        <v>1.500000</v>
      </c>
      <c r="H8" s="16"/>
      <c r="I8" s="16">
        <f ca="1">ROUND(INDIRECT(ADDRESS(ROW()+(0), COLUMN()+(-3), 1))*INDIRECT(ADDRESS(ROW()+(0), COLUMN()+(-2), 1)), 2)</f>
        <v>0.010000</v>
      </c>
      <c r="J8" s="16"/>
    </row>
    <row r="9" spans="1:10" ht="31.20" thickBot="1" customHeight="1">
      <c r="A9" s="17" t="s">
        <v>14</v>
      </c>
      <c r="B9" s="17"/>
      <c r="C9" s="18" t="s">
        <v>15</v>
      </c>
      <c r="D9" s="17" t="s">
        <v>16</v>
      </c>
      <c r="E9" s="17"/>
      <c r="F9" s="19">
        <v>0.004000</v>
      </c>
      <c r="G9" s="20">
        <v>38.050000</v>
      </c>
      <c r="H9" s="20"/>
      <c r="I9" s="20">
        <f ca="1">ROUND(INDIRECT(ADDRESS(ROW()+(0), COLUMN()+(-3), 1))*INDIRECT(ADDRESS(ROW()+(0), COLUMN()+(-2), 1)), 2)</f>
        <v>0.150000</v>
      </c>
      <c r="J9" s="20"/>
    </row>
    <row r="10" spans="1:10" ht="31.20" thickBot="1" customHeight="1">
      <c r="A10" s="17" t="s">
        <v>17</v>
      </c>
      <c r="B10" s="17"/>
      <c r="C10" s="18" t="s">
        <v>18</v>
      </c>
      <c r="D10" s="17" t="s">
        <v>19</v>
      </c>
      <c r="E10" s="17"/>
      <c r="F10" s="19">
        <v>1.100000</v>
      </c>
      <c r="G10" s="20">
        <v>24.280000</v>
      </c>
      <c r="H10" s="20"/>
      <c r="I10" s="20">
        <f ca="1">ROUND(INDIRECT(ADDRESS(ROW()+(0), COLUMN()+(-3), 1))*INDIRECT(ADDRESS(ROW()+(0), COLUMN()+(-2), 1)), 2)</f>
        <v>26.710000</v>
      </c>
      <c r="J10" s="20"/>
    </row>
    <row r="11" spans="1:10" ht="21.60" thickBot="1" customHeight="1">
      <c r="A11" s="17" t="s">
        <v>20</v>
      </c>
      <c r="B11" s="17"/>
      <c r="C11" s="18" t="s">
        <v>21</v>
      </c>
      <c r="D11" s="17" t="s">
        <v>22</v>
      </c>
      <c r="E11" s="17"/>
      <c r="F11" s="19">
        <v>0.279000</v>
      </c>
      <c r="G11" s="20">
        <v>2.470000</v>
      </c>
      <c r="H11" s="20"/>
      <c r="I11" s="20">
        <f ca="1">ROUND(INDIRECT(ADDRESS(ROW()+(0), COLUMN()+(-3), 1))*INDIRECT(ADDRESS(ROW()+(0), COLUMN()+(-2), 1)), 2)</f>
        <v>0.690000</v>
      </c>
      <c r="J11" s="20"/>
    </row>
    <row r="12" spans="1:10" ht="12.00" thickBot="1" customHeight="1">
      <c r="A12" s="17" t="s">
        <v>23</v>
      </c>
      <c r="B12" s="17"/>
      <c r="C12" s="18" t="s">
        <v>24</v>
      </c>
      <c r="D12" s="17" t="s">
        <v>25</v>
      </c>
      <c r="E12" s="17"/>
      <c r="F12" s="19">
        <v>0.001000</v>
      </c>
      <c r="G12" s="20">
        <v>157.000000</v>
      </c>
      <c r="H12" s="20"/>
      <c r="I12" s="20">
        <f ca="1">ROUND(INDIRECT(ADDRESS(ROW()+(0), COLUMN()+(-3), 1))*INDIRECT(ADDRESS(ROW()+(0), COLUMN()+(-2), 1)), 2)</f>
        <v>0.160000</v>
      </c>
      <c r="J12" s="20"/>
    </row>
    <row r="13" spans="1:10" ht="12.00" thickBot="1" customHeight="1">
      <c r="A13" s="17" t="s">
        <v>26</v>
      </c>
      <c r="B13" s="17"/>
      <c r="C13" s="18" t="s">
        <v>27</v>
      </c>
      <c r="D13" s="17" t="s">
        <v>28</v>
      </c>
      <c r="E13" s="17"/>
      <c r="F13" s="19">
        <v>0.144000</v>
      </c>
      <c r="G13" s="20">
        <v>8.820000</v>
      </c>
      <c r="H13" s="20"/>
      <c r="I13" s="20">
        <f ca="1">ROUND(INDIRECT(ADDRESS(ROW()+(0), COLUMN()+(-3), 1))*INDIRECT(ADDRESS(ROW()+(0), COLUMN()+(-2), 1)), 2)</f>
        <v>1.270000</v>
      </c>
      <c r="J13" s="20"/>
    </row>
    <row r="14" spans="1:10" ht="12.00" thickBot="1" customHeight="1">
      <c r="A14" s="17" t="s">
        <v>29</v>
      </c>
      <c r="B14" s="17"/>
      <c r="C14" s="18" t="s">
        <v>30</v>
      </c>
      <c r="D14" s="17" t="s">
        <v>31</v>
      </c>
      <c r="E14" s="17"/>
      <c r="F14" s="19">
        <v>0.454000</v>
      </c>
      <c r="G14" s="20">
        <v>17.390000</v>
      </c>
      <c r="H14" s="20"/>
      <c r="I14" s="20">
        <f ca="1">ROUND(INDIRECT(ADDRESS(ROW()+(0), COLUMN()+(-3), 1))*INDIRECT(ADDRESS(ROW()+(0), COLUMN()+(-2), 1)), 2)</f>
        <v>7.900000</v>
      </c>
      <c r="J14" s="20"/>
    </row>
    <row r="15" spans="1:10" ht="12.00" thickBot="1" customHeight="1">
      <c r="A15" s="17" t="s">
        <v>32</v>
      </c>
      <c r="B15" s="17"/>
      <c r="C15" s="21" t="s">
        <v>33</v>
      </c>
      <c r="D15" s="22" t="s">
        <v>34</v>
      </c>
      <c r="E15" s="22"/>
      <c r="F15" s="23">
        <v>0.465000</v>
      </c>
      <c r="G15" s="24">
        <v>16.130000</v>
      </c>
      <c r="H15" s="24"/>
      <c r="I15" s="24">
        <f ca="1">ROUND(INDIRECT(ADDRESS(ROW()+(0), COLUMN()+(-3), 1))*INDIRECT(ADDRESS(ROW()+(0), COLUMN()+(-2), 1)), 2)</f>
        <v>7.500000</v>
      </c>
      <c r="J15" s="24"/>
    </row>
    <row r="16" spans="1:10" ht="12.00" thickBot="1" customHeight="1">
      <c r="A16" s="17"/>
      <c r="B16" s="17"/>
      <c r="C16" s="12" t="s">
        <v>35</v>
      </c>
      <c r="D16" s="10" t="s">
        <v>36</v>
      </c>
      <c r="E16" s="10"/>
      <c r="F16" s="14">
        <v>2.000000</v>
      </c>
      <c r="G16" s="16">
        <f ca="1">ROUND(SUM(INDIRECT(ADDRESS(ROW()+(-1), COLUMN()+(2), 1)),INDIRECT(ADDRESS(ROW()+(-2), COLUMN()+(2), 1)),INDIRECT(ADDRESS(ROW()+(-3), COLUMN()+(2), 1)),INDIRECT(ADDRESS(ROW()+(-4), COLUMN()+(2), 1)),INDIRECT(ADDRESS(ROW()+(-5), COLUMN()+(2), 1)),INDIRECT(ADDRESS(ROW()+(-6), COLUMN()+(2), 1)),INDIRECT(ADDRESS(ROW()+(-7), COLUMN()+(2), 1)),INDIRECT(ADDRESS(ROW()+(-8), COLUMN()+(2), 1))), 2)</f>
        <v>44.390000</v>
      </c>
      <c r="H16" s="16"/>
      <c r="I16" s="16">
        <f ca="1">ROUND(INDIRECT(ADDRESS(ROW()+(0), COLUMN()+(-3), 1))*INDIRECT(ADDRESS(ROW()+(0), COLUMN()+(-2), 1))/100, 2)</f>
        <v>0.890000</v>
      </c>
      <c r="J16" s="16"/>
    </row>
    <row r="17" spans="1:10" ht="12.00" thickBot="1" customHeight="1">
      <c r="A17" s="22"/>
      <c r="B17" s="22"/>
      <c r="C17" s="21" t="s">
        <v>37</v>
      </c>
      <c r="D17" s="22" t="s">
        <v>38</v>
      </c>
      <c r="E17" s="22"/>
      <c r="F17" s="23">
        <v>3.000000</v>
      </c>
      <c r="G17" s="24">
        <f ca="1">ROUND(SUM(INDIRECT(ADDRESS(ROW()+(-1), COLUMN()+(2), 1)),INDIRECT(ADDRESS(ROW()+(-2), COLUMN()+(2), 1)),INDIRECT(ADDRESS(ROW()+(-3), COLUMN()+(2), 1)),INDIRECT(ADDRESS(ROW()+(-4), COLUMN()+(2), 1)),INDIRECT(ADDRESS(ROW()+(-5), COLUMN()+(2), 1)),INDIRECT(ADDRESS(ROW()+(-6), COLUMN()+(2), 1)),INDIRECT(ADDRESS(ROW()+(-7), COLUMN()+(2), 1)),INDIRECT(ADDRESS(ROW()+(-8), COLUMN()+(2), 1)),INDIRECT(ADDRESS(ROW()+(-9), COLUMN()+(2), 1))), 2)</f>
        <v>45.280000</v>
      </c>
      <c r="H17" s="24"/>
      <c r="I17" s="24">
        <f ca="1">ROUND(INDIRECT(ADDRESS(ROW()+(0), COLUMN()+(-3), 1))*INDIRECT(ADDRESS(ROW()+(0), COLUMN()+(-2), 1))/100, 2)</f>
        <v>1.360000</v>
      </c>
      <c r="J17" s="24"/>
    </row>
    <row r="18" spans="1:10" ht="12.00" thickBot="1" customHeight="1">
      <c r="A18" s="6" t="s">
        <v>39</v>
      </c>
      <c r="B18" s="6"/>
      <c r="C18" s="7"/>
      <c r="D18" s="7"/>
      <c r="E18" s="7"/>
      <c r="F18" s="25"/>
      <c r="G18" s="6" t="s">
        <v>40</v>
      </c>
      <c r="H18" s="6"/>
      <c r="I18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1))), 2)</f>
        <v>46.640000</v>
      </c>
      <c r="J18" s="26"/>
    </row>
    <row r="21" spans="1:10" ht="21.60" thickBot="1" customHeight="1">
      <c r="A21" s="27" t="s">
        <v>41</v>
      </c>
      <c r="B21" s="27"/>
      <c r="C21" s="27"/>
      <c r="D21" s="27"/>
      <c r="E21" s="27" t="s">
        <v>42</v>
      </c>
      <c r="F21" s="27"/>
      <c r="G21" s="27"/>
      <c r="H21" s="27" t="s">
        <v>43</v>
      </c>
      <c r="I21" s="27"/>
      <c r="J21" s="27" t="s">
        <v>44</v>
      </c>
    </row>
    <row r="22" spans="1:10" ht="12.00" thickBot="1" customHeight="1">
      <c r="A22" s="28" t="s">
        <v>45</v>
      </c>
      <c r="B22" s="28"/>
      <c r="C22" s="28"/>
      <c r="D22" s="28"/>
      <c r="E22" s="29">
        <v>162011.000000</v>
      </c>
      <c r="F22" s="29"/>
      <c r="G22" s="29"/>
      <c r="H22" s="29">
        <v>162012.000000</v>
      </c>
      <c r="I22" s="29"/>
      <c r="J22" s="29" t="s">
        <v>46</v>
      </c>
    </row>
    <row r="23" spans="1:10" ht="12.00" thickBot="1" customHeight="1">
      <c r="A23" s="30" t="s">
        <v>47</v>
      </c>
      <c r="B23" s="30"/>
      <c r="C23" s="30"/>
      <c r="D23" s="30"/>
      <c r="E23" s="31"/>
      <c r="F23" s="31"/>
      <c r="G23" s="31"/>
      <c r="H23" s="31"/>
      <c r="I23" s="31"/>
      <c r="J23" s="31"/>
    </row>
    <row r="26" spans="1:1" ht="11.40" thickBot="1" customHeight="1">
      <c r="A26" s="1" t="s">
        <v>48</v>
      </c>
      <c r="B26" s="1"/>
      <c r="C26" s="1"/>
      <c r="D26" s="1"/>
      <c r="E26" s="1"/>
      <c r="F26" s="1"/>
      <c r="G26" s="1"/>
      <c r="H26" s="1"/>
      <c r="I26" s="1"/>
      <c r="J26" s="1"/>
    </row>
    <row r="27" spans="1:1" ht="11.40" thickBot="1" customHeight="1">
      <c r="A27" s="1" t="s">
        <v>49</v>
      </c>
      <c r="B27" s="1"/>
      <c r="C27" s="1"/>
      <c r="D27" s="1"/>
      <c r="E27" s="1"/>
      <c r="F27" s="1"/>
      <c r="G27" s="1"/>
      <c r="H27" s="1"/>
      <c r="I27" s="1"/>
      <c r="J27" s="1"/>
    </row>
    <row r="28" spans="1:1" ht="11.40" thickBot="1" customHeight="1">
      <c r="A28" s="1" t="s">
        <v>50</v>
      </c>
      <c r="B28" s="1"/>
      <c r="C28" s="1"/>
      <c r="D28" s="1"/>
      <c r="E28" s="1"/>
      <c r="F28" s="1"/>
      <c r="G28" s="1"/>
      <c r="H28" s="1"/>
      <c r="I28" s="1"/>
      <c r="J28" s="1"/>
    </row>
  </sheetData>
  <mergeCells count="61">
    <mergeCell ref="A1:J1"/>
    <mergeCell ref="C3:J3"/>
    <mergeCell ref="A4:J4"/>
    <mergeCell ref="A7:B7"/>
    <mergeCell ref="D7:E7"/>
    <mergeCell ref="G7:H7"/>
    <mergeCell ref="I7:J7"/>
    <mergeCell ref="A8:B8"/>
    <mergeCell ref="D8:E8"/>
    <mergeCell ref="G8:H8"/>
    <mergeCell ref="I8:J8"/>
    <mergeCell ref="A9:B9"/>
    <mergeCell ref="D9:E9"/>
    <mergeCell ref="G9:H9"/>
    <mergeCell ref="I9:J9"/>
    <mergeCell ref="A10:B10"/>
    <mergeCell ref="D10:E10"/>
    <mergeCell ref="G10:H10"/>
    <mergeCell ref="I10:J10"/>
    <mergeCell ref="A11:B11"/>
    <mergeCell ref="D11:E11"/>
    <mergeCell ref="G11:H11"/>
    <mergeCell ref="I11:J11"/>
    <mergeCell ref="A12:B12"/>
    <mergeCell ref="D12:E12"/>
    <mergeCell ref="G12:H12"/>
    <mergeCell ref="I12:J12"/>
    <mergeCell ref="A13:B13"/>
    <mergeCell ref="D13:E13"/>
    <mergeCell ref="G13:H13"/>
    <mergeCell ref="I13:J13"/>
    <mergeCell ref="A14:B14"/>
    <mergeCell ref="D14:E14"/>
    <mergeCell ref="G14:H14"/>
    <mergeCell ref="I14:J14"/>
    <mergeCell ref="A15:B15"/>
    <mergeCell ref="D15:E15"/>
    <mergeCell ref="G15:H15"/>
    <mergeCell ref="I15:J15"/>
    <mergeCell ref="A16:B16"/>
    <mergeCell ref="D16:E16"/>
    <mergeCell ref="G16:H16"/>
    <mergeCell ref="I16:J16"/>
    <mergeCell ref="A17:B17"/>
    <mergeCell ref="D17:E17"/>
    <mergeCell ref="G17:H17"/>
    <mergeCell ref="I17:J17"/>
    <mergeCell ref="A18:E18"/>
    <mergeCell ref="G18:H18"/>
    <mergeCell ref="I18:J18"/>
    <mergeCell ref="A21:D21"/>
    <mergeCell ref="E21:G21"/>
    <mergeCell ref="H21:I21"/>
    <mergeCell ref="A22:D22"/>
    <mergeCell ref="E22:G23"/>
    <mergeCell ref="H22:I23"/>
    <mergeCell ref="J22:J23"/>
    <mergeCell ref="A23:D23"/>
    <mergeCell ref="A26:J26"/>
    <mergeCell ref="A27:J27"/>
    <mergeCell ref="A28:J28"/>
  </mergeCells>
  <pageMargins left="0.620079" right="0.472441" top="0.472441" bottom="0.472441" header="0.0" footer="0.0"/>
  <pageSetup paperSize="9" orientation="portrait"/>
  <rowBreaks count="0" manualBreakCount="0">
    </rowBreaks>
</worksheet>
</file>