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<sst xmlns="http://schemas.openxmlformats.org/spreadsheetml/2006/main" count="48" uniqueCount="48">
  <si>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</si>
  <si>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</si>
  <si>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</si>
  <si>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</si>
  <si>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b/>
        <sz val="8.25"/>
        <color rgb="FF000000"/>
        <rFont val="Arial"/>
        <family val="2"/>
      </rPr>
      <t xml:space="preserve">Vierteaguas cerámico de gres esmaltado en piezas de 31x14,8x1,3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recibido con mortero de cemento, industrial, con aditivo hidrófugo, M-10</t>
    </r>
    <r>
      <rPr>
        <sz val="8.25"/>
        <color rgb="FF000000"/>
        <rFont val="Arial"/>
        <family val="2"/>
      </rPr>
      <t xml:space="preserve"> y rejuntado entre piezas y de las uniones con los muros con mortero de juntas cementoso con absorción de agua reducida, CG2, para juntas entre 3 y 15 mm.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</si>
  <si>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</si>
  <si>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</si>
  <si>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</si>
  <si>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</si>
  <si>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</si>
  <si>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</si>
  <si>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</si>
  <si>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mt20vce010dn</t>
  </si>
  <si>
    <t xml:space="preserve">m</t>
  </si>
  <si>
    <t xml:space="preserve">Vierteaguas cerámico de gres esmaltado en piezas de 31x14,8x1,3 cm, con goterón.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</si>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</sst>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4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1.050000</v>
      </c>
      <c r="G10" s="10"/>
      <c r="H10" s="11">
        <v>11.290000</v>
      </c>
      <c r="I10" s="11">
        <f ca="1">ROUND(INDIRECT(ADDRESS(ROW()+(0), COLUMN()+(-3), 1))*INDIRECT(ADDRESS(ROW()+(0), COLUMN()+(-1), 1)), 2)</f>
        <v>11.850000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0.006000</v>
      </c>
      <c r="G11" s="10"/>
      <c r="H11" s="11">
        <v>1.500000</v>
      </c>
      <c r="I11" s="11">
        <f ca="1">ROUND(INDIRECT(ADDRESS(ROW()+(0), COLUMN()+(-3), 1))*INDIRECT(ADDRESS(ROW()+(0), COLUMN()+(-1), 1)), 2)</f>
        <v>0.010000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0.008000</v>
      </c>
      <c r="G12" s="10"/>
      <c r="H12" s="11">
        <v>38.050000</v>
      </c>
      <c r="I12" s="11">
        <f ca="1">ROUND(INDIRECT(ADDRESS(ROW()+(0), COLUMN()+(-3), 1))*INDIRECT(ADDRESS(ROW()+(0), COLUMN()+(-1), 1)), 2)</f>
        <v>0.300000</v>
      </c>
    </row>
    <row r="13" spans="1:9" ht="34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2">
        <v>0.036000</v>
      </c>
      <c r="G13" s="12"/>
      <c r="H13" s="13">
        <v>0.990000</v>
      </c>
      <c r="I13" s="13">
        <f ca="1">ROUND(INDIRECT(ADDRESS(ROW()+(0), COLUMN()+(-3), 1))*INDIRECT(ADDRESS(ROW()+(0), COLUMN()+(-1), 1)), 2)</f>
        <v>0.040000</v>
      </c>
    </row>
    <row r="14" spans="1:9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12.200000</v>
      </c>
    </row>
    <row r="15" spans="1:9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7"/>
      <c r="H15" s="14"/>
      <c r="I15" s="14"/>
    </row>
    <row r="16" spans="1:9" ht="13.50" thickBot="1" customHeight="1">
      <c r="A16" s="1" t="s">
        <v>26</v>
      </c>
      <c r="B16" s="1"/>
      <c r="C16" s="9" t="s">
        <v>27</v>
      </c>
      <c r="D16" s="1" t="s">
        <v>28</v>
      </c>
      <c r="E16" s="1"/>
      <c r="F16" s="10">
        <v>0.252000</v>
      </c>
      <c r="G16" s="10"/>
      <c r="H16" s="11">
        <v>17.640000</v>
      </c>
      <c r="I16" s="11">
        <f ca="1">ROUND(INDIRECT(ADDRESS(ROW()+(0), COLUMN()+(-3), 1))*INDIRECT(ADDRESS(ROW()+(0), COLUMN()+(-1), 1)), 2)</f>
        <v>4.450000</v>
      </c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2">
        <v>0.272000</v>
      </c>
      <c r="G17" s="12"/>
      <c r="H17" s="13">
        <v>16.330000</v>
      </c>
      <c r="I17" s="13">
        <f ca="1">ROUND(INDIRECT(ADDRESS(ROW()+(0), COLUMN()+(-3), 1))*INDIRECT(ADDRESS(ROW()+(0), COLUMN()+(-1), 1)), 2)</f>
        <v>4.440000</v>
      </c>
    </row>
    <row r="18" spans="1:9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1)),INDIRECT(ADDRESS(ROW()+(-2), COLUMN()+(0), 1))), 2)</f>
        <v>8.890000</v>
      </c>
    </row>
    <row r="19" spans="1:9" ht="13.50" thickBot="1" customHeight="1">
      <c r="A19" s="14">
        <v>3.000000</v>
      </c>
      <c r="B19" s="14"/>
      <c r="C19" s="14"/>
      <c r="D19" s="17" t="s">
        <v>33</v>
      </c>
      <c r="E19" s="17"/>
      <c r="F19" s="17"/>
      <c r="G19" s="17"/>
      <c r="H19" s="14"/>
      <c r="I19" s="14"/>
    </row>
    <row r="20" spans="1:9" ht="13.50" thickBot="1" customHeight="1">
      <c r="A20" s="18"/>
      <c r="B20" s="18"/>
      <c r="C20" s="19" t="s">
        <v>34</v>
      </c>
      <c r="D20" s="18" t="s">
        <v>35</v>
      </c>
      <c r="E20" s="18"/>
      <c r="F20" s="12">
        <v>2.000000</v>
      </c>
      <c r="G20" s="12"/>
      <c r="H20" s="13">
        <f ca="1">ROUND(SUM(INDIRECT(ADDRESS(ROW()+(-2), COLUMN()+(1), 1)),INDIRECT(ADDRESS(ROW()+(-6), COLUMN()+(1), 1))), 2)</f>
        <v>21.090000</v>
      </c>
      <c r="I20" s="13">
        <f ca="1">ROUND(INDIRECT(ADDRESS(ROW()+(0), COLUMN()+(-3), 1))*INDIRECT(ADDRESS(ROW()+(0), COLUMN()+(-1), 1))/100, 2)</f>
        <v>0.420000</v>
      </c>
    </row>
    <row r="21" spans="1:9" ht="13.50" thickBot="1" customHeight="1">
      <c r="A21" s="20" t="s">
        <v>36</v>
      </c>
      <c r="B21" s="20"/>
      <c r="C21" s="21"/>
      <c r="D21" s="22"/>
      <c r="E21" s="22"/>
      <c r="F21" s="23" t="s">
        <v>37</v>
      </c>
      <c r="G21" s="23"/>
      <c r="H21" s="24"/>
      <c r="I21" s="25">
        <f ca="1">ROUND(SUM(INDIRECT(ADDRESS(ROW()+(-1), COLUMN()+(0), 1)),INDIRECT(ADDRESS(ROW()+(-3), COLUMN()+(0), 1)),INDIRECT(ADDRESS(ROW()+(-7), COLUMN()+(0), 1))), 2)</f>
        <v>21.510000</v>
      </c>
    </row>
    <row r="24" spans="1:9" ht="13.50" thickBot="1" customHeight="1">
      <c r="A24" s="26" t="s">
        <v>38</v>
      </c>
      <c r="B24" s="26"/>
      <c r="C24" s="26"/>
      <c r="D24" s="26"/>
      <c r="E24" s="26" t="s">
        <v>39</v>
      </c>
      <c r="F24" s="26"/>
      <c r="G24" s="26" t="s">
        <v>40</v>
      </c>
      <c r="H24" s="26"/>
      <c r="I24" s="26" t="s">
        <v>41</v>
      </c>
    </row>
    <row r="25" spans="1:9" ht="13.50" thickBot="1" customHeight="1">
      <c r="A25" s="27" t="s">
        <v>42</v>
      </c>
      <c r="B25" s="27"/>
      <c r="C25" s="27"/>
      <c r="D25" s="27"/>
      <c r="E25" s="28">
        <v>162011.000000</v>
      </c>
      <c r="F25" s="28"/>
      <c r="G25" s="28">
        <v>162012.000000</v>
      </c>
      <c r="H25" s="28"/>
      <c r="I25" s="28" t="s">
        <v>43</v>
      </c>
    </row>
    <row r="26" spans="1:9" ht="13.50" thickBot="1" customHeight="1">
      <c r="A26" s="29" t="s">
        <v>44</v>
      </c>
      <c r="B26" s="29"/>
      <c r="C26" s="29"/>
      <c r="D26" s="29"/>
      <c r="E26" s="30"/>
      <c r="F26" s="30"/>
      <c r="G26" s="30"/>
      <c r="H26" s="30"/>
      <c r="I26" s="30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620079" right="0.472441" top="0.472441" bottom="0.472441" header="0.0" footer="0.0"/>
  <pageSetup paperSize="9" orientation="portrait"/>
  <rowBreaks count="0" manualBreakCount="0">
    </rowBreaks>
</worksheet>
</file>