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<sst xmlns="http://schemas.openxmlformats.org/spreadsheetml/2006/main" count="34" uniqueCount="34">
  <si>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</si>
  <si>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HRM020</t>
  </si>
  <si>
    <t xml:space="preserve">m</t>
  </si>
  <si>
    <t xml:space="preserve">Jamba de madera.</t>
  </si>
  <si>
    <r>
      <rPr>
        <sz val="8.25"/>
        <color rgb="FF000000"/>
        <rFont val="Arial"/>
        <family val="2"/>
      </rPr>
      <t xml:space="preserve">Jamba de madera maciza de pino Oregón, de 350x32 mm, barnizada en taller; colocación con adhesivo de caucho sintético; y sellado de las juntas entre piezas y de las uniones con los muros con adhesivo de polímero MS.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</si>
  <si>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</si>
  <si>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</si>
  <si>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</si>
  <si>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</si>
  <si>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</si>
  <si>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</si>
  <si>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</si>
  <si>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mt29tma140</t>
  </si>
  <si>
    <t xml:space="preserve">kg</t>
  </si>
  <si>
    <t xml:space="preserve">Adhesivo de caucho sintético, de aplicación a dos caras, para revestimientos decorativos de madera.</t>
  </si>
  <si>
    <t xml:space="preserve">mt20jma010ac</t>
  </si>
  <si>
    <t xml:space="preserve">m</t>
  </si>
  <si>
    <t xml:space="preserve">Jamba de madera maciza de pino Oregón, de 350x32 mm, barnizada en taller.</t>
  </si>
  <si>
    <t xml:space="preserve">mt22www010b</t>
  </si>
  <si>
    <t xml:space="preserve">Ud</t>
  </si>
  <si>
    <t xml:space="preserve">Cartucho de 290 ml de sellador adhesivo monocomponente, neutro, superelástico, a base de polímero MS, color gris, con resistencia a la intemperie y a los rayos UV y elongación hasta rotura 750%.</t>
  </si>
  <si>
    <t xml:space="preserve">Subtotal materiales:</t>
  </si>
  <si>
    <t xml:space="preserve">Mano de obra</t>
  </si>
  <si>
    <t xml:space="preserve">mo017</t>
  </si>
  <si>
    <t xml:space="preserve">h</t>
  </si>
  <si>
    <t xml:space="preserve">Oficial 1ª 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</si>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</sst>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7.99" customWidth="1"/>
    <col min="4" max="4" width="73.44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0.09</v>
      </c>
      <c r="F10" s="12">
        <v>4.1</v>
      </c>
      <c r="G10" s="12">
        <f ca="1">ROUND(INDIRECT(ADDRESS(ROW()+(0), COLUMN()+(-2), 1))*INDIRECT(ADDRESS(ROW()+(0), COLUMN()+(-1), 1)), 2)</f>
        <v>0.37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18.35</v>
      </c>
      <c r="G11" s="12">
        <f ca="1">ROUND(INDIRECT(ADDRESS(ROW()+(0), COLUMN()+(-2), 1))*INDIRECT(ADDRESS(ROW()+(0), COLUMN()+(-1), 1)), 2)</f>
        <v>18.35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3">
        <v>0.1</v>
      </c>
      <c r="F12" s="14">
        <v>5.29</v>
      </c>
      <c r="G12" s="14">
        <f ca="1">ROUND(INDIRECT(ADDRESS(ROW()+(0), COLUMN()+(-2), 1))*INDIRECT(ADDRESS(ROW()+(0), COLUMN()+(-1), 1)), 2)</f>
        <v>0.53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19.25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0.199</v>
      </c>
      <c r="F15" s="12">
        <v>22.86</v>
      </c>
      <c r="G15" s="12">
        <f ca="1">ROUND(INDIRECT(ADDRESS(ROW()+(0), COLUMN()+(-2), 1))*INDIRECT(ADDRESS(ROW()+(0), COLUMN()+(-1), 1)), 2)</f>
        <v>4.55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0.199</v>
      </c>
      <c r="F16" s="14">
        <v>21.9</v>
      </c>
      <c r="G16" s="14">
        <f ca="1">ROUND(INDIRECT(ADDRESS(ROW()+(0), COLUMN()+(-2), 1))*INDIRECT(ADDRESS(ROW()+(0), COLUMN()+(-1), 1)), 2)</f>
        <v>4.36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8.91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28.16</v>
      </c>
      <c r="G19" s="14">
        <f ca="1">ROUND(INDIRECT(ADDRESS(ROW()+(0), COLUMN()+(-2), 1))*INDIRECT(ADDRESS(ROW()+(0), COLUMN()+(-1), 1))/100, 2)</f>
        <v>0.56</v>
      </c>
    </row>
    <row r="20" spans="1:7" ht="13.50" thickBot="1" customHeight="1">
      <c r="A20" s="8"/>
      <c r="B20" s="8"/>
      <c r="C20" s="8"/>
      <c r="D20" s="8"/>
      <c r="E20" s="21" t="s">
        <v>33</v>
      </c>
      <c r="F20" s="21"/>
      <c r="G20" s="22">
        <f ca="1">ROUND(SUM(INDIRECT(ADDRESS(ROW()+(-1), COLUMN()+(0), 1)),INDIRECT(ADDRESS(ROW()+(-3), COLUMN()+(0), 1)),INDIRECT(ADDRESS(ROW()+(-7), COLUMN()+(0), 1))), 2)</f>
        <v>28.72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B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