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<sst xmlns="http://schemas.openxmlformats.org/spreadsheetml/2006/main" count="59" uniqueCount="59">
  <si>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</si>
  <si>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HRP090</t>
  </si>
  <si>
    <t xml:space="preserve">m</t>
  </si>
  <si>
    <t xml:space="preserve">Remate de balcón, de hormigón polímero.</t>
  </si>
  <si>
    <r>
      <rPr>
        <sz val="8.25"/>
        <color rgb="FF000000"/>
        <rFont val="Arial"/>
        <family val="2"/>
      </rPr>
      <t xml:space="preserve">Remate de balcón de hormigón polímero de superficie pulida, de color blanco, de 205x60 mm, con anclaje metálico de acero inoxidable y grava adherida a la superficie en su cara inferior; colocación con adhesivo cementoso flexible y de gran adherencia, C2 S2 sobre una capa de regularización de mortero de cemento, industrial, con aditivo hidrófugo, M-15, sobre el que se introducen los anclajes metálicos; y sellado de las juntas entre piezas y de las uniones con los muros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</si>
  <si>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</si>
  <si>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</si>
  <si>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</si>
  <si>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</si>
  <si>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</si>
  <si>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</si>
  <si>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</si>
  <si>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</si>
  <si>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</si>
  <si>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</si>
  <si>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</si>
  <si>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</si>
  <si>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</si>
  <si>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mt20wwa040</t>
  </si>
  <si>
    <t xml:space="preserve">kg</t>
  </si>
  <si>
    <t xml:space="preserve">Adhesivo cementoso flexible y de gran adherencia, C2 S2, según UNE-EN 12004.</t>
  </si>
  <si>
    <t xml:space="preserve">mt20zhp030e</t>
  </si>
  <si>
    <t xml:space="preserve">m</t>
  </si>
  <si>
    <t xml:space="preserve">Remate de balcón de hormigón polímero de superficie pulida, de color blanco, de 205x60 mm, con anclaje metálico de acero inoxidable y grava adherida a la superficie en su cara inferior, suministrado en piezas de hasta 1 m de longitud.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</si>
  <si>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</si>
  <si>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</si>
  <si>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</si>
  <si>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</si>
  <si>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</si>
  <si>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</si>
  <si>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</si>
  <si>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</si>
  <si>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</si>
  <si>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</si>
  <si>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</si>
  <si>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</si>
  <si>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</si>
  <si>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</si>
  <si>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</si>
  <si>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</si>
  <si>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</si>
  <si>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</si>
  <si>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</si>
  <si>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</si>
  <si>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</si>
  <si>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5,22€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</si>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</sst>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1.91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0.009</v>
      </c>
      <c r="H11" s="11"/>
      <c r="I11" s="12">
        <v>73.55</v>
      </c>
      <c r="J11" s="12">
        <f ca="1">ROUND(INDIRECT(ADDRESS(ROW()+(0), COLUMN()+(-3), 1))*INDIRECT(ADDRESS(ROW()+(0), COLUMN()+(-1), 1)), 2)</f>
        <v>0.66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3</v>
      </c>
      <c r="H12" s="11"/>
      <c r="I12" s="12">
        <v>0.5</v>
      </c>
      <c r="J12" s="12">
        <f ca="1">ROUND(INDIRECT(ADDRESS(ROW()+(0), COLUMN()+(-3), 1))*INDIRECT(ADDRESS(ROW()+(0), COLUMN()+(-1), 1)), 2)</f>
        <v>1.5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1.05</v>
      </c>
      <c r="H13" s="11"/>
      <c r="I13" s="12">
        <v>16.52</v>
      </c>
      <c r="J13" s="12">
        <f ca="1">ROUND(INDIRECT(ADDRESS(ROW()+(0), COLUMN()+(-3), 1))*INDIRECT(ADDRESS(ROW()+(0), COLUMN()+(-1), 1)), 2)</f>
        <v>17.35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2.05</v>
      </c>
      <c r="H14" s="11"/>
      <c r="I14" s="12">
        <v>0.39</v>
      </c>
      <c r="J14" s="12">
        <f ca="1">ROUND(INDIRECT(ADDRESS(ROW()+(0), COLUMN()+(-3), 1))*INDIRECT(ADDRESS(ROW()+(0), COLUMN()+(-1), 1)), 2)</f>
        <v>0.8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0.051</v>
      </c>
      <c r="H15" s="11"/>
      <c r="I15" s="12">
        <v>5.35</v>
      </c>
      <c r="J15" s="12">
        <f ca="1">ROUND(INDIRECT(ADDRESS(ROW()+(0), COLUMN()+(-3), 1))*INDIRECT(ADDRESS(ROW()+(0), COLUMN()+(-1), 1)), 2)</f>
        <v>0.27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3">
        <v>0.101</v>
      </c>
      <c r="H16" s="13"/>
      <c r="I16" s="14">
        <v>7.32</v>
      </c>
      <c r="J16" s="14">
        <f ca="1">ROUND(INDIRECT(ADDRESS(ROW()+(0), COLUMN()+(-3), 1))*INDIRECT(ADDRESS(ROW()+(0), COLUMN()+(-1), 1)), 2)</f>
        <v>0.74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33</v>
      </c>
      <c r="H17" s="9"/>
      <c r="I17" s="9"/>
      <c r="J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21.33</v>
      </c>
    </row>
    <row r="18" spans="1:10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8"/>
      <c r="I18" s="15"/>
      <c r="J18" s="15"/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1">
        <v>0.189</v>
      </c>
      <c r="H19" s="11"/>
      <c r="I19" s="12">
        <v>22.53</v>
      </c>
      <c r="J19" s="12">
        <f ca="1">ROUND(INDIRECT(ADDRESS(ROW()+(0), COLUMN()+(-3), 1))*INDIRECT(ADDRESS(ROW()+(0), COLUMN()+(-1), 1)), 2)</f>
        <v>4.26</v>
      </c>
    </row>
    <row r="20" spans="1:10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"/>
      <c r="G20" s="13">
        <v>0.214</v>
      </c>
      <c r="H20" s="13"/>
      <c r="I20" s="14">
        <v>21.19</v>
      </c>
      <c r="J20" s="14">
        <f ca="1">ROUND(INDIRECT(ADDRESS(ROW()+(0), COLUMN()+(-3), 1))*INDIRECT(ADDRESS(ROW()+(0), COLUMN()+(-1), 1)), 2)</f>
        <v>4.53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41</v>
      </c>
      <c r="H21" s="9"/>
      <c r="I21" s="9"/>
      <c r="J21" s="17">
        <f ca="1">ROUND(SUM(INDIRECT(ADDRESS(ROW()+(-1), COLUMN()+(0), 1)),INDIRECT(ADDRESS(ROW()+(-2), COLUMN()+(0), 1))), 2)</f>
        <v>8.79</v>
      </c>
    </row>
    <row r="22" spans="1:10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8"/>
      <c r="H22" s="18"/>
      <c r="I22" s="15"/>
      <c r="J22" s="15"/>
    </row>
    <row r="23" spans="1:10" ht="13.50" thickBot="1" customHeight="1">
      <c r="A23" s="19"/>
      <c r="B23" s="19"/>
      <c r="C23" s="20" t="s">
        <v>43</v>
      </c>
      <c r="D23" s="20"/>
      <c r="E23" s="19" t="s">
        <v>44</v>
      </c>
      <c r="F23" s="19"/>
      <c r="G23" s="13">
        <v>2</v>
      </c>
      <c r="H23" s="13"/>
      <c r="I23" s="14">
        <f ca="1">ROUND(SUM(INDIRECT(ADDRESS(ROW()+(-2), COLUMN()+(1), 1)),INDIRECT(ADDRESS(ROW()+(-6), COLUMN()+(1), 1))), 2)</f>
        <v>30.12</v>
      </c>
      <c r="J23" s="14">
        <f ca="1">ROUND(INDIRECT(ADDRESS(ROW()+(0), COLUMN()+(-3), 1))*INDIRECT(ADDRESS(ROW()+(0), COLUMN()+(-1), 1))/100, 2)</f>
        <v>0.6</v>
      </c>
    </row>
    <row r="24" spans="1:10" ht="13.50" thickBot="1" customHeight="1">
      <c r="A24" s="21" t="s">
        <v>45</v>
      </c>
      <c r="B24" s="21"/>
      <c r="C24" s="22"/>
      <c r="D24" s="22"/>
      <c r="E24" s="23"/>
      <c r="F24" s="23"/>
      <c r="G24" s="24" t="s">
        <v>46</v>
      </c>
      <c r="H24" s="24"/>
      <c r="I24" s="25"/>
      <c r="J24" s="26">
        <f ca="1">ROUND(SUM(INDIRECT(ADDRESS(ROW()+(-1), COLUMN()+(0), 1)),INDIRECT(ADDRESS(ROW()+(-3), COLUMN()+(0), 1)),INDIRECT(ADDRESS(ROW()+(-7), COLUMN()+(0), 1))), 2)</f>
        <v>30.72</v>
      </c>
    </row>
    <row r="27" spans="1:10" ht="13.50" thickBot="1" customHeight="1">
      <c r="A27" s="27" t="s">
        <v>47</v>
      </c>
      <c r="B27" s="27"/>
      <c r="C27" s="27"/>
      <c r="D27" s="27"/>
      <c r="E27" s="27"/>
      <c r="F27" s="27" t="s">
        <v>48</v>
      </c>
      <c r="G27" s="27"/>
      <c r="H27" s="27" t="s">
        <v>49</v>
      </c>
      <c r="I27" s="27"/>
      <c r="J27" s="27" t="s">
        <v>50</v>
      </c>
    </row>
    <row r="28" spans="1:10" ht="13.50" thickBot="1" customHeight="1">
      <c r="A28" s="28" t="s">
        <v>51</v>
      </c>
      <c r="B28" s="28"/>
      <c r="C28" s="28"/>
      <c r="D28" s="28"/>
      <c r="E28" s="28"/>
      <c r="F28" s="29">
        <v>1.18202e+006</v>
      </c>
      <c r="G28" s="29"/>
      <c r="H28" s="29">
        <v>1.18202e+006</v>
      </c>
      <c r="I28" s="29"/>
      <c r="J28" s="29" t="s">
        <v>52</v>
      </c>
    </row>
    <row r="29" spans="1:10" ht="13.50" thickBot="1" customHeight="1">
      <c r="A29" s="30" t="s">
        <v>53</v>
      </c>
      <c r="B29" s="30"/>
      <c r="C29" s="30"/>
      <c r="D29" s="30"/>
      <c r="E29" s="30"/>
      <c r="F29" s="31"/>
      <c r="G29" s="31"/>
      <c r="H29" s="31"/>
      <c r="I29" s="31"/>
      <c r="J29" s="31"/>
    </row>
    <row r="30" spans="1:10" ht="13.50" thickBot="1" customHeight="1">
      <c r="A30" s="28" t="s">
        <v>54</v>
      </c>
      <c r="B30" s="28"/>
      <c r="C30" s="28"/>
      <c r="D30" s="28"/>
      <c r="E30" s="28"/>
      <c r="F30" s="29">
        <v>142013</v>
      </c>
      <c r="G30" s="29"/>
      <c r="H30" s="29">
        <v>172013</v>
      </c>
      <c r="I30" s="29"/>
      <c r="J30" s="29">
        <v>3</v>
      </c>
    </row>
    <row r="31" spans="1:10" ht="13.50" thickBot="1" customHeight="1">
      <c r="A31" s="30" t="s">
        <v>55</v>
      </c>
      <c r="B31" s="30"/>
      <c r="C31" s="30"/>
      <c r="D31" s="30"/>
      <c r="E31" s="30"/>
      <c r="F31" s="31"/>
      <c r="G31" s="31"/>
      <c r="H31" s="31"/>
      <c r="I31" s="31"/>
      <c r="J31" s="31"/>
    </row>
    <row r="34" spans="1:1" ht="33.75" thickBot="1" customHeight="1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57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58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83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2:B22"/>
    <mergeCell ref="C22:D22"/>
    <mergeCell ref="E22:H22"/>
    <mergeCell ref="A23:B23"/>
    <mergeCell ref="C23:D23"/>
    <mergeCell ref="E23:F23"/>
    <mergeCell ref="G23:H23"/>
    <mergeCell ref="A24:F24"/>
    <mergeCell ref="G24:I24"/>
    <mergeCell ref="A27:E27"/>
    <mergeCell ref="F27:G27"/>
    <mergeCell ref="H27:I27"/>
    <mergeCell ref="A28:E28"/>
    <mergeCell ref="F28:G29"/>
    <mergeCell ref="H28:I29"/>
    <mergeCell ref="J28:J29"/>
    <mergeCell ref="A29:E29"/>
    <mergeCell ref="A30:E30"/>
    <mergeCell ref="F30:G31"/>
    <mergeCell ref="H30:I31"/>
    <mergeCell ref="J30:J31"/>
    <mergeCell ref="A31:E31"/>
    <mergeCell ref="A34:J34"/>
    <mergeCell ref="A35:J35"/>
    <mergeCell ref="A36:J36"/>
  </mergeCells>
  <pageMargins left="0.147638" right="0.147638" top="0.206693" bottom="0.206693" header="0.0" footer="0.0"/>
  <pageSetup paperSize="9" orientation="portrait"/>
  <rowBreaks count="0" manualBreakCount="0">
    </rowBreaks>
</worksheet>
</file>