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<sst xmlns="http://schemas.openxmlformats.org/spreadsheetml/2006/main" count="57" uniqueCount="57">
  <si>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</si>
  <si>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HRP040</t>
  </si>
  <si>
    <t xml:space="preserve">m</t>
  </si>
  <si>
    <t xml:space="preserve">Vierteaguas de hormigón polímero.</t>
  </si>
  <si>
    <r>
      <rPr>
        <b/>
        <sz val="8.25"/>
        <color rgb="FF000000"/>
        <rFont val="Arial"/>
        <family val="2"/>
      </rPr>
      <t xml:space="preserve">Vierteaguas de hormigón polímero de superficie pulida, plano, con goterón, de 285x25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industrial, con aditivo hidrófugo, M-15</t>
    </r>
    <r>
      <rPr>
        <sz val="8.25"/>
        <color rgb="FF000000"/>
        <rFont val="Arial"/>
        <family val="2"/>
      </rPr>
      <t xml:space="preserve">, previa aplicación sobre su cara inferior de adhesivo cementoso y sellado de las juntas entre piezas y de las uniones con los muros con masilla de poliuretano, previa aplicación de la imprimación.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</si>
  <si>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</si>
  <si>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</si>
  <si>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</si>
  <si>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</si>
  <si>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</si>
  <si>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</si>
  <si>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</si>
  <si>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mt20vho010h</t>
  </si>
  <si>
    <t xml:space="preserve">m</t>
  </si>
  <si>
    <t xml:space="preserve">Vierteaguas de hormigón polímero de superficie pulida, plano, con goterón, de 285x25 mm, suministrado en piezas de hasta 2 m de longitud, anclaje metálico de acero inoxidable y grava adherida a la superficie en su cara inferior.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</si>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</sst>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22.550000</v>
      </c>
      <c r="J10" s="11">
        <f ca="1">ROUND(INDIRECT(ADDRESS(ROW()+(0), COLUMN()+(-3), 1))*INDIRECT(ADDRESS(ROW()+(0), COLUMN()+(-1), 1)), 2)</f>
        <v>23.680000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0.015000</v>
      </c>
      <c r="H12" s="10"/>
      <c r="I12" s="11">
        <v>39.800000</v>
      </c>
      <c r="J12" s="11">
        <f ca="1">ROUND(INDIRECT(ADDRESS(ROW()+(0), COLUMN()+(-3), 1))*INDIRECT(ADDRESS(ROW()+(0), COLUMN()+(-1), 1)), 2)</f>
        <v>0.600000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2.340000</v>
      </c>
      <c r="H13" s="10"/>
      <c r="I13" s="11">
        <v>0.500000</v>
      </c>
      <c r="J13" s="11">
        <f ca="1">ROUND(INDIRECT(ADDRESS(ROW()+(0), COLUMN()+(-3), 1))*INDIRECT(ADDRESS(ROW()+(0), COLUMN()+(-1), 1)), 2)</f>
        <v>1.170000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2.850000</v>
      </c>
      <c r="H14" s="10"/>
      <c r="I14" s="11">
        <v>0.390000</v>
      </c>
      <c r="J14" s="11">
        <f ca="1">ROUND(INDIRECT(ADDRESS(ROW()+(0), COLUMN()+(-3), 1))*INDIRECT(ADDRESS(ROW()+(0), COLUMN()+(-1), 1)), 2)</f>
        <v>1.110000</v>
      </c>
    </row>
    <row r="15" spans="1:10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0.041000</v>
      </c>
      <c r="H15" s="10"/>
      <c r="I15" s="11">
        <v>5.350000</v>
      </c>
      <c r="J15" s="11">
        <f ca="1">ROUND(INDIRECT(ADDRESS(ROW()+(0), COLUMN()+(-3), 1))*INDIRECT(ADDRESS(ROW()+(0), COLUMN()+(-1), 1)), 2)</f>
        <v>0.220000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2">
        <v>0.082000</v>
      </c>
      <c r="H16" s="12"/>
      <c r="I16" s="13">
        <v>7.320000</v>
      </c>
      <c r="J16" s="13">
        <f ca="1">ROUND(INDIRECT(ADDRESS(ROW()+(0), COLUMN()+(-3), 1))*INDIRECT(ADDRESS(ROW()+(0), COLUMN()+(-1), 1)), 2)</f>
        <v>0.600000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33</v>
      </c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27.390000</v>
      </c>
    </row>
    <row r="18" spans="1:10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7"/>
      <c r="I18" s="14"/>
      <c r="J18" s="14"/>
    </row>
    <row r="19" spans="1:10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"/>
      <c r="G19" s="10">
        <v>0.212000</v>
      </c>
      <c r="H19" s="10"/>
      <c r="I19" s="11">
        <v>17.640000</v>
      </c>
      <c r="J19" s="11">
        <f ca="1">ROUND(INDIRECT(ADDRESS(ROW()+(0), COLUMN()+(-3), 1))*INDIRECT(ADDRESS(ROW()+(0), COLUMN()+(-1), 1)), 2)</f>
        <v>3.740000</v>
      </c>
    </row>
    <row r="20" spans="1:10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"/>
      <c r="G20" s="12">
        <v>0.252000</v>
      </c>
      <c r="H20" s="12"/>
      <c r="I20" s="13">
        <v>16.330000</v>
      </c>
      <c r="J20" s="13">
        <f ca="1">ROUND(INDIRECT(ADDRESS(ROW()+(0), COLUMN()+(-3), 1))*INDIRECT(ADDRESS(ROW()+(0), COLUMN()+(-1), 1)), 2)</f>
        <v>4.120000</v>
      </c>
    </row>
    <row r="21" spans="1:10" ht="13.50" thickBot="1" customHeight="1">
      <c r="A21" s="14"/>
      <c r="B21" s="14"/>
      <c r="C21" s="14"/>
      <c r="D21" s="14"/>
      <c r="E21" s="14"/>
      <c r="F21" s="14"/>
      <c r="G21" s="8" t="s">
        <v>41</v>
      </c>
      <c r="H21" s="8"/>
      <c r="I21" s="8"/>
      <c r="J21" s="16">
        <f ca="1">ROUND(SUM(INDIRECT(ADDRESS(ROW()+(-1), COLUMN()+(0), 1)),INDIRECT(ADDRESS(ROW()+(-2), COLUMN()+(0), 1))), 2)</f>
        <v>7.860000</v>
      </c>
    </row>
    <row r="22" spans="1:10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7"/>
      <c r="I22" s="14"/>
      <c r="J22" s="14"/>
    </row>
    <row r="23" spans="1:10" ht="13.50" thickBot="1" customHeight="1">
      <c r="A23" s="18"/>
      <c r="B23" s="18"/>
      <c r="C23" s="19" t="s">
        <v>43</v>
      </c>
      <c r="D23" s="19"/>
      <c r="E23" s="18" t="s">
        <v>44</v>
      </c>
      <c r="F23" s="18"/>
      <c r="G23" s="12">
        <v>2.000000</v>
      </c>
      <c r="H23" s="12"/>
      <c r="I23" s="13">
        <f ca="1">ROUND(SUM(INDIRECT(ADDRESS(ROW()+(-2), COLUMN()+(1), 1)),INDIRECT(ADDRESS(ROW()+(-6), COLUMN()+(1), 1))), 2)</f>
        <v>35.250000</v>
      </c>
      <c r="J23" s="13">
        <f ca="1">ROUND(INDIRECT(ADDRESS(ROW()+(0), COLUMN()+(-3), 1))*INDIRECT(ADDRESS(ROW()+(0), COLUMN()+(-1), 1))/100, 2)</f>
        <v>0.710000</v>
      </c>
    </row>
    <row r="24" spans="1:10" ht="13.50" thickBot="1" customHeight="1">
      <c r="A24" s="20" t="s">
        <v>45</v>
      </c>
      <c r="B24" s="20"/>
      <c r="C24" s="21"/>
      <c r="D24" s="21"/>
      <c r="E24" s="22"/>
      <c r="F24" s="22"/>
      <c r="G24" s="23" t="s">
        <v>46</v>
      </c>
      <c r="H24" s="23"/>
      <c r="I24" s="24"/>
      <c r="J24" s="25">
        <f ca="1">ROUND(SUM(INDIRECT(ADDRESS(ROW()+(-1), COLUMN()+(0), 1)),INDIRECT(ADDRESS(ROW()+(-3), COLUMN()+(0), 1)),INDIRECT(ADDRESS(ROW()+(-7), COLUMN()+(0), 1))), 2)</f>
        <v>35.960000</v>
      </c>
    </row>
    <row r="27" spans="1:10" ht="13.50" thickBot="1" customHeight="1">
      <c r="A27" s="26" t="s">
        <v>47</v>
      </c>
      <c r="B27" s="26"/>
      <c r="C27" s="26"/>
      <c r="D27" s="26"/>
      <c r="E27" s="26"/>
      <c r="F27" s="26" t="s">
        <v>48</v>
      </c>
      <c r="G27" s="26"/>
      <c r="H27" s="26" t="s">
        <v>49</v>
      </c>
      <c r="I27" s="26"/>
      <c r="J27" s="26" t="s">
        <v>50</v>
      </c>
    </row>
    <row r="28" spans="1:10" ht="13.50" thickBot="1" customHeight="1">
      <c r="A28" s="27" t="s">
        <v>51</v>
      </c>
      <c r="B28" s="27"/>
      <c r="C28" s="27"/>
      <c r="D28" s="27"/>
      <c r="E28" s="27"/>
      <c r="F28" s="28">
        <v>162011.000000</v>
      </c>
      <c r="G28" s="28"/>
      <c r="H28" s="28">
        <v>162012.000000</v>
      </c>
      <c r="I28" s="28"/>
      <c r="J28" s="28" t="s">
        <v>52</v>
      </c>
    </row>
    <row r="29" spans="1:10" ht="13.50" thickBot="1" customHeight="1">
      <c r="A29" s="29" t="s">
        <v>53</v>
      </c>
      <c r="B29" s="29"/>
      <c r="C29" s="29"/>
      <c r="D29" s="29"/>
      <c r="E29" s="29"/>
      <c r="F29" s="30"/>
      <c r="G29" s="30"/>
      <c r="H29" s="30"/>
      <c r="I29" s="30"/>
      <c r="J29" s="30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