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<sst xmlns="http://schemas.openxmlformats.org/spreadsheetml/2006/main" count="41" uniqueCount="41">
  <si>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</si>
  <si>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IAA032</t>
  </si>
  <si>
    <t xml:space="preserve">Ud</t>
  </si>
  <si>
    <t xml:space="preserve">Torreta para fijación de antenas.</t>
  </si>
  <si>
    <r>
      <rPr>
        <sz val="8.25"/>
        <color rgb="FF000000"/>
        <rFont val="Arial"/>
        <family val="2"/>
      </rPr>
      <t xml:space="preserve">Torreta para fijación de 2 antenas, de 8 m de altura. Incluso grupo de vientos para sujeción de la torreta, anclajes y cuantos accesorios sean necesarios para su correcta instalación.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</si>
  <si>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</si>
  <si>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</si>
  <si>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</si>
  <si>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</si>
  <si>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</si>
  <si>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</si>
  <si>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</si>
  <si>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mt40saf010hm</t>
  </si>
  <si>
    <t xml:space="preserve">Ud</t>
  </si>
  <si>
    <t xml:space="preserve">Mástil para fijación de antenas, de tubo de acero con tratamiento anticorrosión, de 3 m de altura, 40 mm de diámetro y 1,5 mm de espesor, unión por enchufe. Incluso accesorios.</t>
  </si>
  <si>
    <t xml:space="preserve">mt40saf030f</t>
  </si>
  <si>
    <t xml:space="preserve">Ud</t>
  </si>
  <si>
    <t xml:space="preserve">Tramo superior para torreta de sujeción de antena, de 2,5 m de altura y sección triangular de 180 mm de lado, de tubo de acero de 20 mm de diámetro y celosía de acero de 7 mm de diámetro, con tratamiento anticorrosión, unión por enchufe. Incluso accesorios.</t>
  </si>
  <si>
    <t xml:space="preserve">mt40saf030c</t>
  </si>
  <si>
    <t xml:space="preserve">Ud</t>
  </si>
  <si>
    <t xml:space="preserve">Tramo intermedio para torreta de sujeción de antena, de 2,5 m de altura y sección triangular de 180 mm de lado, de tubo de acero de 20 mm de diámetro y celosía de acero de 7 mm de diámetro, con tratamiento anticorrosión, unión por enchufe. Incluso accesorios.</t>
  </si>
  <si>
    <t xml:space="preserve">mt40saf031a</t>
  </si>
  <si>
    <t xml:space="preserve">Ud</t>
  </si>
  <si>
    <t xml:space="preserve">Placa base rígida, cuadrada, para soldar o atornillar, para fijación de tramo de sección triangular mediante unión por enchufe, incluso accesorios de fijación.</t>
  </si>
  <si>
    <t xml:space="preserve">mt40saf040b</t>
  </si>
  <si>
    <t xml:space="preserve">m</t>
  </si>
  <si>
    <t xml:space="preserve">Cable de acero de 3 mm de diámetro, para grupo de vientos de sujeción de torreta. Incluso placa base, herrajes y tensores.</t>
  </si>
  <si>
    <t xml:space="preserve">Subtotal materiales:</t>
  </si>
  <si>
    <t xml:space="preserve">Mano de obra</t>
  </si>
  <si>
    <t xml:space="preserve">mo001</t>
  </si>
  <si>
    <t xml:space="preserve">h</t>
  </si>
  <si>
    <t xml:space="preserve">Oficial 1ª instalador de telecomunicaciones.</t>
  </si>
  <si>
    <t xml:space="preserve">mo056</t>
  </si>
  <si>
    <t xml:space="preserve">h</t>
  </si>
  <si>
    <t xml:space="preserve">Ayudante instalador de telecomunicaciones.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</si>
  <si>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</si>
  <si>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</si>
  <si>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</si>
  <si>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</si>
  <si>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196,30€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</si>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</sst>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3.44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25.27</v>
      </c>
      <c r="G10" s="12">
        <f ca="1">ROUND(INDIRECT(ADDRESS(ROW()+(0), COLUMN()+(-2), 1))*INDIRECT(ADDRESS(ROW()+(0), COLUMN()+(-1), 1)), 2)</f>
        <v>25.27</v>
      </c>
    </row>
    <row r="11" spans="1:7" ht="45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104.7</v>
      </c>
      <c r="G11" s="12">
        <f ca="1">ROUND(INDIRECT(ADDRESS(ROW()+(0), COLUMN()+(-2), 1))*INDIRECT(ADDRESS(ROW()+(0), COLUMN()+(-1), 1)), 2)</f>
        <v>104.7</v>
      </c>
    </row>
    <row r="12" spans="1:7" ht="45.0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96.15</v>
      </c>
      <c r="G12" s="12">
        <f ca="1">ROUND(INDIRECT(ADDRESS(ROW()+(0), COLUMN()+(-2), 1))*INDIRECT(ADDRESS(ROW()+(0), COLUMN()+(-1), 1)), 2)</f>
        <v>96.15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1</v>
      </c>
      <c r="F13" s="12">
        <v>16.54</v>
      </c>
      <c r="G13" s="12">
        <f ca="1">ROUND(INDIRECT(ADDRESS(ROW()+(0), COLUMN()+(-2), 1))*INDIRECT(ADDRESS(ROW()+(0), COLUMN()+(-1), 1)), 2)</f>
        <v>16.54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3">
        <v>35</v>
      </c>
      <c r="F14" s="14">
        <v>1.6</v>
      </c>
      <c r="G14" s="14">
        <f ca="1">ROUND(INDIRECT(ADDRESS(ROW()+(0), COLUMN()+(-2), 1))*INDIRECT(ADDRESS(ROW()+(0), COLUMN()+(-1), 1)), 2)</f>
        <v>56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298.66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4.511</v>
      </c>
      <c r="F17" s="12">
        <v>20.87</v>
      </c>
      <c r="G17" s="12">
        <f ca="1">ROUND(INDIRECT(ADDRESS(ROW()+(0), COLUMN()+(-2), 1))*INDIRECT(ADDRESS(ROW()+(0), COLUMN()+(-1), 1)), 2)</f>
        <v>94.14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4.511</v>
      </c>
      <c r="F18" s="14">
        <v>19.58</v>
      </c>
      <c r="G18" s="14">
        <f ca="1">ROUND(INDIRECT(ADDRESS(ROW()+(0), COLUMN()+(-2), 1))*INDIRECT(ADDRESS(ROW()+(0), COLUMN()+(-1), 1)), 2)</f>
        <v>88.33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1))), 2)</f>
        <v>182.47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9"/>
      <c r="B21" s="19"/>
      <c r="C21" s="20" t="s">
        <v>37</v>
      </c>
      <c r="D21" s="19" t="s">
        <v>38</v>
      </c>
      <c r="E21" s="13">
        <v>2</v>
      </c>
      <c r="F21" s="14">
        <f ca="1">ROUND(SUM(INDIRECT(ADDRESS(ROW()+(-2), COLUMN()+(1), 1)),INDIRECT(ADDRESS(ROW()+(-6), COLUMN()+(1), 1))), 2)</f>
        <v>481.13</v>
      </c>
      <c r="G21" s="14">
        <f ca="1">ROUND(INDIRECT(ADDRESS(ROW()+(0), COLUMN()+(-2), 1))*INDIRECT(ADDRESS(ROW()+(0), COLUMN()+(-1), 1))/100, 2)</f>
        <v>9.62</v>
      </c>
    </row>
    <row r="22" spans="1:7" ht="13.50" thickBot="1" customHeight="1">
      <c r="A22" s="21" t="s">
        <v>39</v>
      </c>
      <c r="B22" s="21"/>
      <c r="C22" s="22"/>
      <c r="D22" s="23"/>
      <c r="E22" s="24" t="s">
        <v>40</v>
      </c>
      <c r="F22" s="25"/>
      <c r="G22" s="26">
        <f ca="1">ROUND(SUM(INDIRECT(ADDRESS(ROW()+(-1), COLUMN()+(0), 1)),INDIRECT(ADDRESS(ROW()+(-3), COLUMN()+(0), 1)),INDIRECT(ADDRESS(ROW()+(-7), COLUMN()+(0), 1))), 2)</f>
        <v>490.75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D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