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<sst xmlns="http://schemas.openxmlformats.org/spreadsheetml/2006/main" count="32" uniqueCount="32">
  <si>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</si>
  <si>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IBR125</t>
  </si>
  <si>
    <t xml:space="preserve">Ud</t>
  </si>
  <si>
    <t xml:space="preserve">Unidad interior de aire acondicionado, de pared.</t>
  </si>
  <si>
    <r>
      <rPr>
        <sz val="8.25"/>
        <color rgb="FF000000"/>
        <rFont val="Arial"/>
        <family val="2"/>
      </rPr>
      <t xml:space="preserve">Unidad interior de aire acondicionado, de pared, sistema de volumen de refrigerante variable MRV, modelo AS052MNERAB "HAIER", para gas R-410A, potencia frigorífica nominal 1,5 kW, potencia calorífica nominal 1,7 kW, alimentación monofásica (230V/50Hz), caudal de aire a velocidad alta/media/baja: 500/430/370 m³/h, presión sonora a velocidad alta/media/baja: 33/31/29 dBA, potencia sonora a velocidad alta/media/baja: 49/46/41 dBA, dimensiones (anchura x profundidad x altura) 855x200x280 mm, peso 10,5 kg, diámetro de conexión de la tubería de líquido 6,35 mm, diámetro de conexión de la tubería de gas 9,52 mm, con válvula de expansión electrónica, ventilador con motor DC y pantalla de led, con control remoto inalámbrico, modelo YR-HD, con programación horaria, selección del modo de funcionamiento, de la velocidad del ventilador y de la temperatura ambiente.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</si>
  <si>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</si>
  <si>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</si>
  <si>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</si>
  <si>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</si>
  <si>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</si>
  <si>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</si>
  <si>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</si>
  <si>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mt42hai121a</t>
  </si>
  <si>
    <t xml:space="preserve">Ud</t>
  </si>
  <si>
    <t xml:space="preserve">Unidad interior de aire acondicionado, de pared, sistema de volumen de refrigerante variable MRV, modelo AS052MNERAB "HAIER", para gas R-410A, potencia frigorífica nominal 1,5 kW, potencia calorífica nominal 1,7 kW, alimentación monofásica (230V/50Hz), caudal de aire a velocidad alta/media/baja: 500/430/370 m³/h, presión sonora a velocidad alta/media/baja: 33/31/29 dBA, potencia sonora a velocidad alta/media/baja: 49/46/41 dBA, dimensiones (anchura x profundidad x altura) 855x200x280 mm, peso 10,5 kg, diámetro de conexión de la tubería de líquido 6,35 mm, diámetro de conexión de la tubería de gas 9,52 mm, con válvula de expansión electrónica, ventilador con motor DC y pantalla de led.</t>
  </si>
  <si>
    <t xml:space="preserve">mt42hai550a</t>
  </si>
  <si>
    <t xml:space="preserve">Ud</t>
  </si>
  <si>
    <t xml:space="preserve">Control remoto inalámbrico, modelo YR-HD "HAIER", con programación horaria, selección del modo de funcionamiento, de la velocidad del ventilador y de la temperatura ambiente.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</si>
  <si>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</si>
  <si>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</si>
  <si>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</si>
  <si>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</si>
  <si>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</si>
  <si>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</si>
  <si>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</si>
  <si>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</si>
  <si>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</si>
  <si>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</si>
  <si>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</si>
  <si>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</si>
  <si>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267,67€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</si>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</sst>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840</v>
      </c>
      <c r="H10" s="12">
        <f ca="1">ROUND(INDIRECT(ADDRESS(ROW()+(0), COLUMN()+(-2), 1))*INDIRECT(ADDRESS(ROW()+(0), COLUMN()+(-1), 1)), 2)</f>
        <v>840</v>
      </c>
    </row>
    <row r="11" spans="1:8" ht="24.00" thickBot="1" customHeight="1">
      <c r="A11" s="1" t="s">
        <v>15</v>
      </c>
      <c r="B11" s="1"/>
      <c r="C11" s="10" t="s">
        <v>16</v>
      </c>
      <c r="D11" s="10"/>
      <c r="E11" s="1" t="s">
        <v>17</v>
      </c>
      <c r="F11" s="13">
        <v>1</v>
      </c>
      <c r="G11" s="14">
        <v>54</v>
      </c>
      <c r="H11" s="14">
        <f ca="1">ROUND(INDIRECT(ADDRESS(ROW()+(0), COLUMN()+(-2), 1))*INDIRECT(ADDRESS(ROW()+(0), COLUMN()+(-1), 1)), 2)</f>
        <v>54</v>
      </c>
    </row>
    <row r="12" spans="1:8" ht="13.50" thickBot="1" customHeight="1">
      <c r="A12" s="15"/>
      <c r="B12" s="15"/>
      <c r="C12" s="15"/>
      <c r="D12" s="15"/>
      <c r="E12" s="15"/>
      <c r="F12" s="9" t="s">
        <v>18</v>
      </c>
      <c r="G12" s="9"/>
      <c r="H12" s="17">
        <f ca="1">ROUND(SUM(INDIRECT(ADDRESS(ROW()+(-1), COLUMN()+(0), 1)),INDIRECT(ADDRESS(ROW()+(-2), COLUMN()+(0), 1))), 2)</f>
        <v>894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0.995</v>
      </c>
      <c r="G14" s="12">
        <v>22.41</v>
      </c>
      <c r="H14" s="12">
        <f ca="1">ROUND(INDIRECT(ADDRESS(ROW()+(0), COLUMN()+(-2), 1))*INDIRECT(ADDRESS(ROW()+(0), COLUMN()+(-1), 1)), 2)</f>
        <v>22.3</v>
      </c>
    </row>
    <row r="15" spans="1:8" ht="13.50" thickBot="1" customHeight="1">
      <c r="A15" s="1" t="s">
        <v>23</v>
      </c>
      <c r="B15" s="1"/>
      <c r="C15" s="10" t="s">
        <v>24</v>
      </c>
      <c r="D15" s="10"/>
      <c r="E15" s="1" t="s">
        <v>25</v>
      </c>
      <c r="F15" s="13">
        <v>0.995</v>
      </c>
      <c r="G15" s="14">
        <v>21.04</v>
      </c>
      <c r="H15" s="14">
        <f ca="1">ROUND(INDIRECT(ADDRESS(ROW()+(0), COLUMN()+(-2), 1))*INDIRECT(ADDRESS(ROW()+(0), COLUMN()+(-1), 1)), 2)</f>
        <v>20.93</v>
      </c>
    </row>
    <row r="16" spans="1:8" ht="13.50" thickBot="1" customHeight="1">
      <c r="A16" s="15"/>
      <c r="B16" s="15"/>
      <c r="C16" s="15"/>
      <c r="D16" s="15"/>
      <c r="E16" s="15"/>
      <c r="F16" s="9" t="s">
        <v>26</v>
      </c>
      <c r="G16" s="9"/>
      <c r="H16" s="17">
        <f ca="1">ROUND(SUM(INDIRECT(ADDRESS(ROW()+(-1), COLUMN()+(0), 1)),INDIRECT(ADDRESS(ROW()+(-2), COLUMN()+(0), 1))), 2)</f>
        <v>43.23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937.23</v>
      </c>
      <c r="H18" s="14">
        <f ca="1">ROUND(INDIRECT(ADDRESS(ROW()+(0), COLUMN()+(-2), 1))*INDIRECT(ADDRESS(ROW()+(0), COLUMN()+(-1), 1))/100, 2)</f>
        <v>18.74</v>
      </c>
    </row>
    <row r="19" spans="1:8" ht="13.50" thickBot="1" customHeight="1">
      <c r="A19" s="21" t="s">
        <v>30</v>
      </c>
      <c r="B19" s="21"/>
      <c r="C19" s="22"/>
      <c r="D19" s="22"/>
      <c r="E19" s="23"/>
      <c r="F19" s="24" t="s">
        <v>31</v>
      </c>
      <c r="G19" s="25"/>
      <c r="H19" s="26">
        <f ca="1">ROUND(SUM(INDIRECT(ADDRESS(ROW()+(-1), COLUMN()+(0), 1)),INDIRECT(ADDRESS(ROW()+(-3), COLUMN()+(0), 1)),INDIRECT(ADDRESS(ROW()+(-7), COLUMN()+(0), 1))), 2)</f>
        <v>955.97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