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<sst xmlns="http://schemas.openxmlformats.org/spreadsheetml/2006/main" count="32" uniqueCount="32">
  <si>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</si>
  <si>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IBR130</t>
  </si>
  <si>
    <t xml:space="preserve">Ud</t>
  </si>
  <si>
    <t xml:space="preserve">Unidad interior de aire acondicionado, de suelo.</t>
  </si>
  <si>
    <r>
      <rPr>
        <sz val="8.25"/>
        <color rgb="FF000000"/>
        <rFont val="Arial"/>
        <family val="2"/>
      </rPr>
      <t xml:space="preserve">Unidad interior de aire acondicionado, de suelo, sistema de volumen de refrigerante variable MRV, modelo AC092MDERA "HAIER", para gas R-410A, potencia frigorífica nominal 2,8 kW, potencia calorífica nominal 3,2 kW, alimentación monofásica (230V/50Hz), caudal de aire a velocidad alta 820 m³/h, presión sonora a velocidad alta/media/baja: 38/36/34 dBA, potencia sonora a velocidad alta/media/baja: 52/50/47 dBA, dimensiones (anchura x profundidad x altura) 1000x680x230 mm, peso 27,9 kg, diámetro de conexión de la tubería de líquido 6,35 mm, diámetro de conexión de la tubería de gas 9,52 mm, con bomba para elevación de condensados, con control remoto inalámbrico, modelo YR-HD, con programación horaria, selección del modo de funcionamiento, de la velocidad del ventilador y de la temperatura ambiente.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</si>
  <si>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</si>
  <si>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</si>
  <si>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</si>
  <si>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</si>
  <si>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</si>
  <si>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</si>
  <si>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</si>
  <si>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mt42hai125a</t>
  </si>
  <si>
    <t xml:space="preserve">Ud</t>
  </si>
  <si>
    <t xml:space="preserve">Unidad interior de aire acondicionado, de suelo, sistema de volumen de refrigerante variable MRV, modelo AC092MDERA "HAIER", para gas R-410A, potencia frigorífica nominal 2,8 kW, potencia calorífica nominal 3,2 kW, alimentación monofásica (230V/50Hz), caudal de aire a velocidad alta 820 m³/h, presión sonora a velocidad alta/media/baja: 38/36/34 dBA, potencia sonora a velocidad alta/media/baja: 52/50/47 dBA, dimensiones (anchura x profundidad x altura) 1000x680x230 mm, peso 27,9 kg, diámetro de conexión de la tubería de líquido 6,35 mm, diámetro de conexión de la tubería de gas 9,52 mm, con bomba para elevación de condensados.</t>
  </si>
  <si>
    <t xml:space="preserve">mt42hai550a</t>
  </si>
  <si>
    <t xml:space="preserve">Ud</t>
  </si>
  <si>
    <t xml:space="preserve">Control remoto inalámbrico, modelo YR-HD "HAIER", con programación horaria, selección del modo de funcionamiento, de la velocidad del ventilador y de la temperatura ambiente.</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</si>
  <si>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</si>
  <si>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</si>
  <si>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</si>
  <si>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</si>
  <si>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</si>
  <si>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</si>
  <si>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</si>
  <si>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</si>
  <si>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</si>
  <si>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</si>
  <si>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</si>
  <si>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</si>
  <si>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427,61€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</si>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</sst>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2.7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1400</v>
      </c>
      <c r="H10" s="12">
        <f ca="1">ROUND(INDIRECT(ADDRESS(ROW()+(0), COLUMN()+(-2), 1))*INDIRECT(ADDRESS(ROW()+(0), COLUMN()+(-1), 1)), 2)</f>
        <v>1400</v>
      </c>
    </row>
    <row r="11" spans="1:8" ht="34.50" thickBot="1" customHeight="1">
      <c r="A11" s="1" t="s">
        <v>15</v>
      </c>
      <c r="B11" s="1"/>
      <c r="C11" s="10" t="s">
        <v>16</v>
      </c>
      <c r="D11" s="10"/>
      <c r="E11" s="1" t="s">
        <v>17</v>
      </c>
      <c r="F11" s="13">
        <v>1</v>
      </c>
      <c r="G11" s="14">
        <v>54</v>
      </c>
      <c r="H11" s="14">
        <f ca="1">ROUND(INDIRECT(ADDRESS(ROW()+(0), COLUMN()+(-2), 1))*INDIRECT(ADDRESS(ROW()+(0), COLUMN()+(-1), 1)), 2)</f>
        <v>54</v>
      </c>
    </row>
    <row r="12" spans="1:8" ht="13.50" thickBot="1" customHeight="1">
      <c r="A12" s="15"/>
      <c r="B12" s="15"/>
      <c r="C12" s="15"/>
      <c r="D12" s="15"/>
      <c r="E12" s="15"/>
      <c r="F12" s="9" t="s">
        <v>18</v>
      </c>
      <c r="G12" s="9"/>
      <c r="H12" s="17">
        <f ca="1">ROUND(SUM(INDIRECT(ADDRESS(ROW()+(-1), COLUMN()+(0), 1)),INDIRECT(ADDRESS(ROW()+(-2), COLUMN()+(0), 1))), 2)</f>
        <v>1454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0.995</v>
      </c>
      <c r="G14" s="12">
        <v>22.41</v>
      </c>
      <c r="H14" s="12">
        <f ca="1">ROUND(INDIRECT(ADDRESS(ROW()+(0), COLUMN()+(-2), 1))*INDIRECT(ADDRESS(ROW()+(0), COLUMN()+(-1), 1)), 2)</f>
        <v>22.3</v>
      </c>
    </row>
    <row r="15" spans="1:8" ht="13.50" thickBot="1" customHeight="1">
      <c r="A15" s="1" t="s">
        <v>23</v>
      </c>
      <c r="B15" s="1"/>
      <c r="C15" s="10" t="s">
        <v>24</v>
      </c>
      <c r="D15" s="10"/>
      <c r="E15" s="1" t="s">
        <v>25</v>
      </c>
      <c r="F15" s="13">
        <v>0.995</v>
      </c>
      <c r="G15" s="14">
        <v>21.04</v>
      </c>
      <c r="H15" s="14">
        <f ca="1">ROUND(INDIRECT(ADDRESS(ROW()+(0), COLUMN()+(-2), 1))*INDIRECT(ADDRESS(ROW()+(0), COLUMN()+(-1), 1)), 2)</f>
        <v>20.93</v>
      </c>
    </row>
    <row r="16" spans="1:8" ht="13.50" thickBot="1" customHeight="1">
      <c r="A16" s="15"/>
      <c r="B16" s="15"/>
      <c r="C16" s="15"/>
      <c r="D16" s="15"/>
      <c r="E16" s="15"/>
      <c r="F16" s="9" t="s">
        <v>26</v>
      </c>
      <c r="G16" s="9"/>
      <c r="H16" s="17">
        <f ca="1">ROUND(SUM(INDIRECT(ADDRESS(ROW()+(-1), COLUMN()+(0), 1)),INDIRECT(ADDRESS(ROW()+(-2), COLUMN()+(0), 1))), 2)</f>
        <v>43.23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1497.23</v>
      </c>
      <c r="H18" s="14">
        <f ca="1">ROUND(INDIRECT(ADDRESS(ROW()+(0), COLUMN()+(-2), 1))*INDIRECT(ADDRESS(ROW()+(0), COLUMN()+(-1), 1))/100, 2)</f>
        <v>29.94</v>
      </c>
    </row>
    <row r="19" spans="1:8" ht="13.50" thickBot="1" customHeight="1">
      <c r="A19" s="21" t="s">
        <v>30</v>
      </c>
      <c r="B19" s="21"/>
      <c r="C19" s="22"/>
      <c r="D19" s="22"/>
      <c r="E19" s="23"/>
      <c r="F19" s="24" t="s">
        <v>31</v>
      </c>
      <c r="G19" s="25"/>
      <c r="H19" s="26">
        <f ca="1">ROUND(SUM(INDIRECT(ADDRESS(ROW()+(-1), COLUMN()+(0), 1)),INDIRECT(ADDRESS(ROW()+(-3), COLUMN()+(0), 1)),INDIRECT(ADDRESS(ROW()+(-7), COLUMN()+(0), 1))), 2)</f>
        <v>1527.17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