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<sst xmlns="http://schemas.openxmlformats.org/spreadsheetml/2006/main" count="41" uniqueCount="41">
  <si>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</si>
  <si>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ICA040</t>
  </si>
  <si>
    <t xml:space="preserve">Ud</t>
  </si>
  <si>
    <t xml:space="preserve">Acumulador de agua a gas, convencional.</t>
  </si>
  <si>
    <r>
      <rPr>
        <sz val="8.25"/>
        <color rgb="FF000000"/>
        <rFont val="Arial"/>
        <family val="2"/>
      </rPr>
      <t xml:space="preserve">Acumulador a gas natural para el servicio de A.C.S., mural vertical, capacidad 77 l, abierta y tiro natural, potencia 5,2 kW, eficiencia energética clase B, perfil de consumo M, sin incluir el conducto para evacuación de los productos de la combustión. Incluso soporte y anclajes de fijación a paramento vertical, llaves de corte de esfera, válvula de seguridad y latiguillos flexibles, tanto en la entrada de agua como en la salida.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</si>
  <si>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</si>
  <si>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</si>
  <si>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</si>
  <si>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</si>
  <si>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</si>
  <si>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</si>
  <si>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</si>
  <si>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mt38agd010a</t>
  </si>
  <si>
    <t xml:space="preserve">Ud</t>
  </si>
  <si>
    <t xml:space="preserve">Acumulador a gas natural para el servicio de A.C.S., mural vertical, capacidad 77 l, cámara de combustión abierta y tiro natural, potencia 5,2 kW, eficiencia energética clase B, perfil de consumo M.</t>
  </si>
  <si>
    <t xml:space="preserve">mt37sve010c</t>
  </si>
  <si>
    <t xml:space="preserve">Ud</t>
  </si>
  <si>
    <t xml:space="preserve">Válvula de esfera de latón niquelado para roscar de 3/4".</t>
  </si>
  <si>
    <t xml:space="preserve">mt37svs010c</t>
  </si>
  <si>
    <t xml:space="preserve">Ud</t>
  </si>
  <si>
    <t xml:space="preserve">Válvula de seguridad, de latón, con rosca de 1/2" de diámetro, tarada a 6 bar de presión.</t>
  </si>
  <si>
    <t xml:space="preserve">mt38tew010b</t>
  </si>
  <si>
    <t xml:space="preserve">Ud</t>
  </si>
  <si>
    <t xml:space="preserve">Latiguillo flexible de 25 cm y 3/4" de diámetro.</t>
  </si>
  <si>
    <t xml:space="preserve">mt38www011</t>
  </si>
  <si>
    <t xml:space="preserve">Ud</t>
  </si>
  <si>
    <t xml:space="preserve">Material auxiliar para instalaciones de A.C.S.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</si>
  <si>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</si>
  <si>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</si>
  <si>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</si>
  <si>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</si>
  <si>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</si>
  <si>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</si>
  <si>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</si>
  <si>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</si>
  <si>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</si>
  <si>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</si>
  <si>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</si>
  <si>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</si>
  <si>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903,05€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</si>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</sst>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73.44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722.65</v>
      </c>
      <c r="G10" s="12">
        <f ca="1">ROUND(INDIRECT(ADDRESS(ROW()+(0), COLUMN()+(-2), 1))*INDIRECT(ADDRESS(ROW()+(0), COLUMN()+(-1), 1)), 2)</f>
        <v>722.65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7.3</v>
      </c>
      <c r="G11" s="12">
        <f ca="1">ROUND(INDIRECT(ADDRESS(ROW()+(0), COLUMN()+(-2), 1))*INDIRECT(ADDRESS(ROW()+(0), COLUMN()+(-1), 1)), 2)</f>
        <v>14.6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4.42</v>
      </c>
      <c r="G12" s="12">
        <f ca="1">ROUND(INDIRECT(ADDRESS(ROW()+(0), COLUMN()+(-2), 1))*INDIRECT(ADDRESS(ROW()+(0), COLUMN()+(-1), 1)), 2)</f>
        <v>4.42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2</v>
      </c>
      <c r="F13" s="12">
        <v>10</v>
      </c>
      <c r="G13" s="12">
        <f ca="1">ROUND(INDIRECT(ADDRESS(ROW()+(0), COLUMN()+(-2), 1))*INDIRECT(ADDRESS(ROW()+(0), COLUMN()+(-1), 1)), 2)</f>
        <v>20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1</v>
      </c>
      <c r="F14" s="14">
        <v>1.45</v>
      </c>
      <c r="G14" s="14">
        <f ca="1">ROUND(INDIRECT(ADDRESS(ROW()+(0), COLUMN()+(-2), 1))*INDIRECT(ADDRESS(ROW()+(0), COLUMN()+(-1), 1)), 2)</f>
        <v>1.45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763.12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3.759</v>
      </c>
      <c r="F17" s="12">
        <v>23.16</v>
      </c>
      <c r="G17" s="12">
        <f ca="1">ROUND(INDIRECT(ADDRESS(ROW()+(0), COLUMN()+(-2), 1))*INDIRECT(ADDRESS(ROW()+(0), COLUMN()+(-1), 1)), 2)</f>
        <v>87.06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3.759</v>
      </c>
      <c r="F18" s="14">
        <v>21.75</v>
      </c>
      <c r="G18" s="14">
        <f ca="1">ROUND(INDIRECT(ADDRESS(ROW()+(0), COLUMN()+(-2), 1))*INDIRECT(ADDRESS(ROW()+(0), COLUMN()+(-1), 1)), 2)</f>
        <v>81.76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168.82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2</v>
      </c>
      <c r="F21" s="14">
        <f ca="1">ROUND(SUM(INDIRECT(ADDRESS(ROW()+(-2), COLUMN()+(1), 1)),INDIRECT(ADDRESS(ROW()+(-6), COLUMN()+(1), 1))), 2)</f>
        <v>931.94</v>
      </c>
      <c r="G21" s="14">
        <f ca="1">ROUND(INDIRECT(ADDRESS(ROW()+(0), COLUMN()+(-2), 1))*INDIRECT(ADDRESS(ROW()+(0), COLUMN()+(-1), 1))/100, 2)</f>
        <v>18.64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1)),INDIRECT(ADDRESS(ROW()+(-7), COLUMN()+(0), 1))), 2)</f>
        <v>950.58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