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<sst xmlns="http://schemas.openxmlformats.org/spreadsheetml/2006/main" count="44" uniqueCount="44">
  <si>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</si>
  <si>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ICD120</t>
  </si>
  <si>
    <t xml:space="preserve">Ud</t>
  </si>
  <si>
    <t xml:space="preserve">Depósito de combustible líquido, de superficie, de polietileno de alta densidad (PEAD/HDPE).</t>
  </si>
  <si>
    <r>
      <rPr>
        <sz val="8.25"/>
        <color rgb="FF000000"/>
        <rFont val="Arial"/>
        <family val="2"/>
      </rPr>
      <t xml:space="preserve">Depósito de gasóleo, de superficie, colocado en el interior del edificio, de polietileno de alta densidad (PEAD/HDPE), de pared simple contenido en cubeto, con una capacidad de 1500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</si>
  <si>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</si>
  <si>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</si>
  <si>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</si>
  <si>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</si>
  <si>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</si>
  <si>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</si>
  <si>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</si>
  <si>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mt38dep118a</t>
  </si>
  <si>
    <t xml:space="preserve">Ud</t>
  </si>
  <si>
    <t xml:space="preserve">Cubeto de recogida de derrames de chapa de acero galvanizado, con una capacidad de 1500 litros.</t>
  </si>
  <si>
    <t xml:space="preserve">mt38dep099d</t>
  </si>
  <si>
    <t xml:space="preserve">Ud</t>
  </si>
  <si>
    <t xml:space="preserve">Depósito homologado de combustible líquido, de superficie, de polietileno de alta densidad (PEAD/HDPE), de simple pared, de 1570x720x1720 mm, con una capacidad de 1500 litros y cuatro bocas de entrada/salida, según UNE-EN 13341.</t>
  </si>
  <si>
    <t xml:space="preserve">mt38dep114a</t>
  </si>
  <si>
    <t xml:space="preserve">Ud</t>
  </si>
  <si>
    <t xml:space="preserve">Accesorios de carga, aspiración y ventilación para depósito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</si>
  <si>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</si>
  <si>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</si>
  <si>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</si>
  <si>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</si>
  <si>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</si>
  <si>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</si>
  <si>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</si>
  <si>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</si>
  <si>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</si>
  <si>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</si>
  <si>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</si>
  <si>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</si>
  <si>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192,24€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</si>
  <si>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</si>
  <si>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</si>
  <si>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</si>
  <si>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</si>
  <si>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</si>
  <si>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13341:2005+A1:2011</t>
  </si>
  <si>
    <t xml:space="preserve">Tanques termoplásticos fijos para almacenamiento en superficie de gasóleos domésticos de calefacción, queroseno y combustibles diésel. Tanques de polietileno moldeados por extrusión-soplado, de polietileno moldeados por moldeo rotacional y de poliamida-6 fabricados por polimerización iónica.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</si>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</sst>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25" customWidth="1"/>
    <col min="6" max="6" width="2.21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852.75</v>
      </c>
      <c r="J10" s="12">
        <f ca="1">ROUND(INDIRECT(ADDRESS(ROW()+(0), COLUMN()+(-3), 1))*INDIRECT(ADDRESS(ROW()+(0), COLUMN()+(-1), 1)), 2)</f>
        <v>852.75</v>
      </c>
      <c r="K10" s="12"/>
    </row>
    <row r="11" spans="1:11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422.64</v>
      </c>
      <c r="J11" s="12">
        <f ca="1">ROUND(INDIRECT(ADDRESS(ROW()+(0), COLUMN()+(-3), 1))*INDIRECT(ADDRESS(ROW()+(0), COLUMN()+(-1), 1)), 2)</f>
        <v>422.64</v>
      </c>
      <c r="K11" s="12"/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26.15</v>
      </c>
      <c r="J12" s="14">
        <f ca="1">ROUND(INDIRECT(ADDRESS(ROW()+(0), COLUMN()+(-3), 1))*INDIRECT(ADDRESS(ROW()+(0), COLUMN()+(-1), 1)), 2)</f>
        <v>26.15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1301.54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0.995</v>
      </c>
      <c r="H15" s="11"/>
      <c r="I15" s="12">
        <v>23.16</v>
      </c>
      <c r="J15" s="12">
        <f ca="1">ROUND(INDIRECT(ADDRESS(ROW()+(0), COLUMN()+(-3), 1))*INDIRECT(ADDRESS(ROW()+(0), COLUMN()+(-1), 1)), 2)</f>
        <v>23.04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0.995</v>
      </c>
      <c r="H16" s="13"/>
      <c r="I16" s="14">
        <v>21.75</v>
      </c>
      <c r="J16" s="14">
        <f ca="1">ROUND(INDIRECT(ADDRESS(ROW()+(0), COLUMN()+(-3), 1))*INDIRECT(ADDRESS(ROW()+(0), COLUMN()+(-1), 1)), 2)</f>
        <v>21.64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44.68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1346.22</v>
      </c>
      <c r="J19" s="14">
        <f ca="1">ROUND(INDIRECT(ADDRESS(ROW()+(0), COLUMN()+(-3), 1))*INDIRECT(ADDRESS(ROW()+(0), COLUMN()+(-1), 1))/100, 2)</f>
        <v>26.92</v>
      </c>
      <c r="K19" s="14"/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1373.14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1.10201e+006</v>
      </c>
      <c r="G24" s="29"/>
      <c r="H24" s="29">
        <v>1.10201e+006</v>
      </c>
      <c r="I24" s="29"/>
      <c r="J24" s="29"/>
      <c r="K24" s="29">
        <v>3</v>
      </c>
    </row>
    <row r="25" spans="1:11" ht="45.0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I13"/>
    <mergeCell ref="J13:K13"/>
    <mergeCell ref="A14:B14"/>
    <mergeCell ref="C14:D14"/>
    <mergeCell ref="E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