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<sst xmlns="http://schemas.openxmlformats.org/spreadsheetml/2006/main" count="40" uniqueCount="40">
  <si>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</si>
  <si>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ICD125</t>
  </si>
  <si>
    <t xml:space="preserve">Ud</t>
  </si>
  <si>
    <t xml:space="preserve">Depósito de combustible líquido, de superficie, de chapa de acero.</t>
  </si>
  <si>
    <r>
      <rPr>
        <sz val="8.25"/>
        <color rgb="FF000000"/>
        <rFont val="Arial"/>
        <family val="2"/>
      </rPr>
      <t xml:space="preserve">Depósito de gasóleo, de superficie, colocado en el interior del edificio, de chapa de acero, de simple pared, con una capacidad de 5000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</si>
  <si>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</si>
  <si>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</si>
  <si>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</si>
  <si>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</si>
  <si>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</si>
  <si>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</si>
  <si>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</si>
  <si>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mt38dep001ja</t>
  </si>
  <si>
    <t xml:space="preserve">Ud</t>
  </si>
  <si>
    <t xml:space="preserve">Depósito homologado de combustible líquido, de superficie, de chapa de acero, de simple pared, de 1500 mm de diámetro y 3100 mm de longitud, con una capacidad de 5000 litros, según UNE 62350. Tratamiento exterior: granallado SA 2 1/2 y acabado mediante imprimación de epoxi-poliamida y poliuretano blanco. Incluso apoyos y elementos de protección según normativa.</t>
  </si>
  <si>
    <t xml:space="preserve">mt38dep004a</t>
  </si>
  <si>
    <t xml:space="preserve">Ud</t>
  </si>
  <si>
    <t xml:space="preserve">Tubo buzo de carga, para depósito de combustible líquido de chapa de acero.</t>
  </si>
  <si>
    <t xml:space="preserve">mt38dep006a</t>
  </si>
  <si>
    <t xml:space="preserve">Ud</t>
  </si>
  <si>
    <t xml:space="preserve">Indicador de nivel con sonda, para depósito de combustible líquido de chapa de acero.</t>
  </si>
  <si>
    <t xml:space="preserve">Subtotal materiales:</t>
  </si>
  <si>
    <t xml:space="preserve">Equipo y maquinaria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</si>
  <si>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</si>
  <si>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</si>
  <si>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</si>
  <si>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</si>
  <si>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</si>
  <si>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</si>
  <si>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</si>
  <si>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</si>
  <si>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</si>
  <si>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</si>
  <si>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</si>
  <si>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</si>
  <si>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</si>
  <si>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</si>
  <si>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</si>
  <si>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2.633,79€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</si>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</sst>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6.47" customWidth="1"/>
    <col min="6" max="6" width="14.79" customWidth="1"/>
    <col min="7" max="7" width="14.11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10627.1</v>
      </c>
      <c r="H10" s="12">
        <f ca="1">ROUND(INDIRECT(ADDRESS(ROW()+(0), COLUMN()+(-2), 1))*INDIRECT(ADDRESS(ROW()+(0), COLUMN()+(-1), 1)), 2)</f>
        <v>10627.1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242.5</v>
      </c>
      <c r="H11" s="12">
        <f ca="1">ROUND(INDIRECT(ADDRESS(ROW()+(0), COLUMN()+(-2), 1))*INDIRECT(ADDRESS(ROW()+(0), COLUMN()+(-1), 1)), 2)</f>
        <v>242.5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70.66</v>
      </c>
      <c r="H12" s="14">
        <f ca="1">ROUND(INDIRECT(ADDRESS(ROW()+(0), COLUMN()+(-2), 1))*INDIRECT(ADDRESS(ROW()+(0), COLUMN()+(-1), 1)), 2)</f>
        <v>70.66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10940.3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0.25</v>
      </c>
      <c r="G15" s="14">
        <v>55.38</v>
      </c>
      <c r="H15" s="14">
        <f ca="1">ROUND(INDIRECT(ADDRESS(ROW()+(0), COLUMN()+(-2), 1))*INDIRECT(ADDRESS(ROW()+(0), COLUMN()+(-1), 1)), 2)</f>
        <v>13.85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13.85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6.07</v>
      </c>
      <c r="G18" s="12">
        <v>23.16</v>
      </c>
      <c r="H18" s="12">
        <f ca="1">ROUND(INDIRECT(ADDRESS(ROW()+(0), COLUMN()+(-2), 1))*INDIRECT(ADDRESS(ROW()+(0), COLUMN()+(-1), 1)), 2)</f>
        <v>140.58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6.07</v>
      </c>
      <c r="G19" s="14">
        <v>21.75</v>
      </c>
      <c r="H19" s="14">
        <f ca="1">ROUND(INDIRECT(ADDRESS(ROW()+(0), COLUMN()+(-2), 1))*INDIRECT(ADDRESS(ROW()+(0), COLUMN()+(-1), 1)), 2)</f>
        <v>132.02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272.6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11226.7</v>
      </c>
      <c r="H22" s="14">
        <f ca="1">ROUND(INDIRECT(ADDRESS(ROW()+(0), COLUMN()+(-2), 1))*INDIRECT(ADDRESS(ROW()+(0), COLUMN()+(-1), 1))/100, 2)</f>
        <v>224.53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1)),INDIRECT(ADDRESS(ROW()+(-10), COLUMN()+(0), 1))), 2)</f>
        <v>11451.3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