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<sst xmlns="http://schemas.openxmlformats.org/spreadsheetml/2006/main" count="43" uniqueCount="43">
  <si>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</si>
  <si>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ICD125</t>
  </si>
  <si>
    <t xml:space="preserve">Ud</t>
  </si>
  <si>
    <t xml:space="preserve">Depósito de combustible líquido, de superficie, de chapa de acero.</t>
  </si>
  <si>
    <r>
      <rPr>
        <sz val="8.25"/>
        <color rgb="FF000000"/>
        <rFont val="Arial"/>
        <family val="2"/>
      </rPr>
      <t xml:space="preserve">Depósito de gasóleo, de superficie, colocado en el exterior del edificio, de chapa de acero, de doble pared, con una capacidad de 30000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</si>
  <si>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</si>
  <si>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</si>
  <si>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</si>
  <si>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</si>
  <si>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</si>
  <si>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</si>
  <si>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</si>
  <si>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mt38dep001vb</t>
  </si>
  <si>
    <t xml:space="preserve">Ud</t>
  </si>
  <si>
    <t xml:space="preserve">Depósito homologado de combustible líquido, de superficie, de chapa de acero, de doble pared, de 2450 mm de diámetro y 6600 mm de longitud, con una capacidad de 30000 litros, según UNE 62350. Tratamiento exterior: granallado SA 2 1/2 y acabado mediante imprimación de epoxi-poliamida y poliuretano blanco. Incluso apoyos, detector de fugas y elementos de protección según normativa.</t>
  </si>
  <si>
    <t xml:space="preserve">mt38dep004c</t>
  </si>
  <si>
    <t xml:space="preserve">Ud</t>
  </si>
  <si>
    <t xml:space="preserve">Tubo buzo de carga, para depósito de combustible líquido de chapa de acero.</t>
  </si>
  <si>
    <t xml:space="preserve">mt38dep005c</t>
  </si>
  <si>
    <t xml:space="preserve">Ud</t>
  </si>
  <si>
    <t xml:space="preserve">Válvula reguladora de nivel, para depósito de combustible líquido de chapa de acero.</t>
  </si>
  <si>
    <t xml:space="preserve">mt38dep006a</t>
  </si>
  <si>
    <t xml:space="preserve">Ud</t>
  </si>
  <si>
    <t xml:space="preserve">Indicador de nivel con sonda, para depósito de combustible líquido de chapa de acero.</t>
  </si>
  <si>
    <t xml:space="preserve">Subtotal materiales:</t>
  </si>
  <si>
    <t xml:space="preserve">Equipo y maquinaria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</si>
  <si>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</si>
  <si>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</si>
  <si>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</si>
  <si>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</si>
  <si>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</si>
  <si>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</si>
  <si>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</si>
  <si>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</si>
  <si>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</si>
  <si>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</si>
  <si>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</si>
  <si>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</si>
  <si>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</si>
  <si>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</si>
  <si>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</si>
  <si>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5.142,27€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</si>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</sst>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96" customWidth="1"/>
    <col min="5" max="5" width="14.79" customWidth="1"/>
    <col min="6" max="6" width="14.1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20393.8</v>
      </c>
      <c r="G10" s="12">
        <f ca="1">ROUND(INDIRECT(ADDRESS(ROW()+(0), COLUMN()+(-2), 1))*INDIRECT(ADDRESS(ROW()+(0), COLUMN()+(-1), 1)), 2)</f>
        <v>20393.8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399.64</v>
      </c>
      <c r="G11" s="12">
        <f ca="1">ROUND(INDIRECT(ADDRESS(ROW()+(0), COLUMN()+(-2), 1))*INDIRECT(ADDRESS(ROW()+(0), COLUMN()+(-1), 1)), 2)</f>
        <v>399.64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431.65</v>
      </c>
      <c r="G12" s="12">
        <f ca="1">ROUND(INDIRECT(ADDRESS(ROW()+(0), COLUMN()+(-2), 1))*INDIRECT(ADDRESS(ROW()+(0), COLUMN()+(-1), 1)), 2)</f>
        <v>431.65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70.66</v>
      </c>
      <c r="G13" s="14">
        <f ca="1">ROUND(INDIRECT(ADDRESS(ROW()+(0), COLUMN()+(-2), 1))*INDIRECT(ADDRESS(ROW()+(0), COLUMN()+(-1), 1)), 2)</f>
        <v>70.66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21295.8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0.75</v>
      </c>
      <c r="F16" s="14">
        <v>62.72</v>
      </c>
      <c r="G16" s="14">
        <f ca="1">ROUND(INDIRECT(ADDRESS(ROW()+(0), COLUMN()+(-2), 1))*INDIRECT(ADDRESS(ROW()+(0), COLUMN()+(-1), 1)), 2)</f>
        <v>47.04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47.04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12.837</v>
      </c>
      <c r="F19" s="12">
        <v>23.16</v>
      </c>
      <c r="G19" s="12">
        <f ca="1">ROUND(INDIRECT(ADDRESS(ROW()+(0), COLUMN()+(-2), 1))*INDIRECT(ADDRESS(ROW()+(0), COLUMN()+(-1), 1)), 2)</f>
        <v>297.3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12.837</v>
      </c>
      <c r="F20" s="14">
        <v>21.75</v>
      </c>
      <c r="G20" s="14">
        <f ca="1">ROUND(INDIRECT(ADDRESS(ROW()+(0), COLUMN()+(-2), 1))*INDIRECT(ADDRESS(ROW()+(0), COLUMN()+(-1), 1)), 2)</f>
        <v>279.2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576.5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21919.3</v>
      </c>
      <c r="G23" s="14">
        <f ca="1">ROUND(INDIRECT(ADDRESS(ROW()+(0), COLUMN()+(-2), 1))*INDIRECT(ADDRESS(ROW()+(0), COLUMN()+(-1), 1))/100, 2)</f>
        <v>438.39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22357.7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