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<sst xmlns="http://schemas.openxmlformats.org/spreadsheetml/2006/main" count="65" uniqueCount="65">
  <si>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</si>
  <si>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ICE106</t>
  </si>
  <si>
    <t xml:space="preserve">m²</t>
  </si>
  <si>
    <t xml:space="preserve">Sistema de calefacción y refrigeración por suelo radiante, con capa de mortero.</t>
  </si>
  <si>
    <r>
      <rPr>
        <sz val="8.25"/>
        <color rgb="FF000000"/>
        <rFont val="Arial"/>
        <family val="2"/>
      </rPr>
      <t xml:space="preserve">Sistema de calefacción por suelo radiante, compuesto por film de polietileno, banda de espuma de polietileno (PE), de 150x10 mm, panel portatubos aislante de poliestireno expandido (EPS), de 30 kg/m³ de densidad, de 1450x850 mm y 13 mm de espesor, tubo de polietileno reticulado (PE-Xa) con barrera de oxígeno y capa de protección de polietileno (PE) modificado, de 16 mm de diámetro exterior y 2 mm de espesor, y mortero autonivelante, CA - C20 - F4 según UNE-EN 13813, de 50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</si>
  <si>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</si>
  <si>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</si>
  <si>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</si>
  <si>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</si>
  <si>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</si>
  <si>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</si>
  <si>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</si>
  <si>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mt17peu010a</t>
  </si>
  <si>
    <t xml:space="preserve">m²</t>
  </si>
  <si>
    <t xml:space="preserve">Film de polietileno.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</si>
  <si>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</si>
  <si>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</si>
  <si>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</si>
  <si>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mt17epu010a</t>
  </si>
  <si>
    <t xml:space="preserve">m²</t>
  </si>
  <si>
    <t xml:space="preserve">Panel portatubos aislante de poliestireno expandido (EPS), de 30 kg/m³ de densidad, de 1450x850 mm y 13 mm de espesor, paso del tubo múltiplo de 5 cm, válido para tubo de 16 y 17 mm de diámetro, con unión entre paneles mediante solape para evitar puentes térmicos y filtraciones de mortero.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</si>
  <si>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</si>
  <si>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</si>
  <si>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</si>
  <si>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mt09mal020a</t>
  </si>
  <si>
    <t xml:space="preserve">m³</t>
  </si>
  <si>
    <t xml:space="preserve">Mortero autonivelante, CA - C20 - F4 según UNE-EN 13813, a base de sulfato cálcico, para espesores de 2,5 a 7,0 cm, usado en nivelación de pavimentos.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</si>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</sst>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1.61</v>
      </c>
      <c r="J10" s="12">
        <f ca="1">ROUND(INDIRECT(ADDRESS(ROW()+(0), COLUMN()+(-4), 1))*INDIRECT(ADDRESS(ROW()+(0), COLUMN()+(-1), 1)), 2)</f>
        <v>1.61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3.17</v>
      </c>
      <c r="J11" s="12">
        <f ca="1">ROUND(INDIRECT(ADDRESS(ROW()+(0), COLUMN()+(-4), 1))*INDIRECT(ADDRESS(ROW()+(0), COLUMN()+(-1), 1)), 2)</f>
        <v>1.9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1"/>
      <c r="I12" s="12">
        <v>19.09</v>
      </c>
      <c r="J12" s="12">
        <f ca="1">ROUND(INDIRECT(ADDRESS(ROW()+(0), COLUMN()+(-4), 1))*INDIRECT(ADDRESS(ROW()+(0), COLUMN()+(-1), 1)), 2)</f>
        <v>19.09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1"/>
      <c r="H13" s="11"/>
      <c r="I13" s="12">
        <v>2.96</v>
      </c>
      <c r="J13" s="12">
        <f ca="1">ROUND(INDIRECT(ADDRESS(ROW()+(0), COLUMN()+(-4), 1))*INDIRECT(ADDRESS(ROW()+(0), COLUMN()+(-1), 1)), 2)</f>
        <v>14.8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1"/>
      <c r="I14" s="12">
        <v>259.96</v>
      </c>
      <c r="J14" s="12">
        <f ca="1">ROUND(INDIRECT(ADDRESS(ROW()+(0), COLUMN()+(-4), 1))*INDIRECT(ADDRESS(ROW()+(0), COLUMN()+(-1), 1)), 2)</f>
        <v>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0.004</v>
      </c>
      <c r="G15" s="13"/>
      <c r="H15" s="13"/>
      <c r="I15" s="14">
        <v>1.5</v>
      </c>
      <c r="J15" s="14">
        <f ca="1">ROUND(INDIRECT(ADDRESS(ROW()+(0), COLUMN()+(-4),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0.05</v>
      </c>
      <c r="G18" s="13"/>
      <c r="H18" s="13"/>
      <c r="I18" s="14">
        <v>10.91</v>
      </c>
      <c r="J18" s="14">
        <f ca="1">ROUND(INDIRECT(ADDRESS(ROW()+(0), COLUMN()+(-4), 1))*INDIRECT(ADDRESS(ROW()+(0), COLUMN()+(-1), 1)), 2)</f>
        <v>0.55</v>
      </c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9"/>
      <c r="J19" s="17">
        <f ca="1">ROUND(SUM(INDIRECT(ADDRESS(ROW()+(-1), COLUMN()+(0), 1))), 2)</f>
        <v>0.55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0.667</v>
      </c>
      <c r="G21" s="11"/>
      <c r="H21" s="11"/>
      <c r="I21" s="12">
        <v>23.16</v>
      </c>
      <c r="J21" s="12">
        <f ca="1">ROUND(INDIRECT(ADDRESS(ROW()+(0), COLUMN()+(-4), 1))*INDIRECT(ADDRESS(ROW()+(0), COLUMN()+(-1), 1)), 2)</f>
        <v>15.45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0.667</v>
      </c>
      <c r="G22" s="11"/>
      <c r="H22" s="11"/>
      <c r="I22" s="12">
        <v>21.75</v>
      </c>
      <c r="J22" s="12">
        <f ca="1">ROUND(INDIRECT(ADDRESS(ROW()+(0), COLUMN()+(-4), 1))*INDIRECT(ADDRESS(ROW()+(0), COLUMN()+(-1), 1)), 2)</f>
        <v>14.51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0.05</v>
      </c>
      <c r="G23" s="11"/>
      <c r="H23" s="11"/>
      <c r="I23" s="12">
        <v>22.53</v>
      </c>
      <c r="J23" s="12">
        <f ca="1">ROUND(INDIRECT(ADDRESS(ROW()+(0), COLUMN()+(-4), 1))*INDIRECT(ADDRESS(ROW()+(0), COLUMN()+(-1), 1)), 2)</f>
        <v>1.13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</v>
      </c>
      <c r="G24" s="13"/>
      <c r="H24" s="13"/>
      <c r="I24" s="14">
        <v>21.78</v>
      </c>
      <c r="J24" s="14">
        <f ca="1">ROUND(INDIRECT(ADDRESS(ROW()+(0), COLUMN()+(-4), 1))*INDIRECT(ADDRESS(ROW()+(0), COLUMN()+(-1), 1)), 2)</f>
        <v>1.09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1))), 2)</f>
        <v>32.18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1)),INDIRECT(ADDRESS(ROW()+(-8), COLUMN()+(1), 1)),INDIRECT(ADDRESS(ROW()+(-11), COLUMN()+(1), 1))), 2)</f>
        <v>83.14</v>
      </c>
      <c r="J27" s="14">
        <f ca="1">ROUND(INDIRECT(ADDRESS(ROW()+(0), COLUMN()+(-4), 1))*INDIRECT(ADDRESS(ROW()+(0), COLUMN()+(-1), 1))/100, 2)</f>
        <v>1.66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1)),INDIRECT(ADDRESS(ROW()+(-9), COLUMN()+(0), 1)),INDIRECT(ADDRESS(ROW()+(-12), COLUMN()+(0), 1))), 2)</f>
        <v>84.8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182003</v>
      </c>
      <c r="H32" s="29">
        <v>182004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