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<sst xmlns="http://schemas.openxmlformats.org/spreadsheetml/2006/main" count="83" uniqueCount="83">
  <si>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</si>
  <si>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ICE109</t>
  </si>
  <si>
    <t xml:space="preserve">m²</t>
  </si>
  <si>
    <t xml:space="preserve">Sistema de calefacción y refrigeración por suelo radiante, con capa de mortero, "BAXI".</t>
  </si>
  <si>
    <r>
      <rPr>
        <sz val="8.25"/>
        <color rgb="FF000000"/>
        <rFont val="Arial"/>
        <family val="2"/>
      </rPr>
      <t xml:space="preserve">Sistema de calefacción por suelo radiante "BAXI", compuesto por film de polietileno, banda de espuma de polietileno, de 150x8 mm, banda autoadhesiva, guía fijatubos, panel de tetones de poliestireno expandido y recubrimiento termoconformado de poliestireno aislante a ruido de impacto, de dimensiones 1400x800 mm y 20 mm de espesor, modelo SR TFP 20, tubo de polietileno reticulado de alta densidad (PE-Xb) con barrera de oxígeno, de 16 mm de diámetro exterior y 1,5 mm de espesor, y mortero confeccionado en obra, con 300 kg/m³ de cemento, dosificación 1:5, de 50 mm de espesor, con aditivo fluidificante para mortero.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</si>
  <si>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</si>
  <si>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</si>
  <si>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</si>
  <si>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</si>
  <si>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</si>
  <si>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</si>
  <si>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</si>
  <si>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mt17bax500a</t>
  </si>
  <si>
    <t xml:space="preserve">m²</t>
  </si>
  <si>
    <t xml:space="preserve">Film de polietileno, "BAXI", para formación de barrera antihumedad.</t>
  </si>
  <si>
    <t xml:space="preserve">mt17bax501a</t>
  </si>
  <si>
    <t xml:space="preserve">m</t>
  </si>
  <si>
    <t xml:space="preserve">Banda de espuma de polietileno, de 150x8 mm, "BAXI", para formación de zócalo perimetral.</t>
  </si>
  <si>
    <t xml:space="preserve">mt17bax502a</t>
  </si>
  <si>
    <t xml:space="preserve">m</t>
  </si>
  <si>
    <t xml:space="preserve">Banda autoadhesiva, "BAXI", de 150x8 mm.</t>
  </si>
  <si>
    <t xml:space="preserve">mt38bax600a</t>
  </si>
  <si>
    <t xml:space="preserve">m</t>
  </si>
  <si>
    <t xml:space="preserve">Guía fijatubos, "BAXI", suministrada en barras de 2 m de longitud, para facilitar la colocación del tubo en pasos de puertas.</t>
  </si>
  <si>
    <t xml:space="preserve">mt17bax010a</t>
  </si>
  <si>
    <t xml:space="preserve">m²</t>
  </si>
  <si>
    <t xml:space="preserve">Panel de tetones de poliestireno expandido y recubrimiento termoconformado de poliestireno aislante a ruido de impacto, de dimensiones 1400x800 mm y 20 mm de espesor, modelo SR TFP 20 "BAXI", espesor total 45 mm, espesor total equivalente 26 mm, densidad 25 kg/m³, conductividad térmica 0,034 W/(mK), paso del tubo múltiplo de 5 cm, proporcionando una reducción del nivel global de presión de ruido de impactos de 30 dB, válido para tubo de 16 y 17 mm de diámetro.</t>
  </si>
  <si>
    <t xml:space="preserve">mt37bax010a</t>
  </si>
  <si>
    <t xml:space="preserve">m</t>
  </si>
  <si>
    <t xml:space="preserve">Tubo de polietileno reticulado de alta densidad (PE-Xb) con barrera de oxígeno, de 16 mm de diámetro exterior y 1,5 mm de espesor, "BAXI", según UNE-EN ISO 15875-2.</t>
  </si>
  <si>
    <t xml:space="preserve">mt38bax602a</t>
  </si>
  <si>
    <t xml:space="preserve">Ud</t>
  </si>
  <si>
    <t xml:space="preserve">Clip para fijación del tubo al panel, "BAXI".</t>
  </si>
  <si>
    <t xml:space="preserve">mt38bax603a</t>
  </si>
  <si>
    <t xml:space="preserve">Ud</t>
  </si>
  <si>
    <t xml:space="preserve">Grapa para fijación del tubo entre tetones, "BAXI".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</si>
  <si>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</si>
  <si>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</si>
  <si>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</si>
  <si>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</si>
  <si>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</si>
  <si>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</si>
  <si>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</si>
  <si>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</si>
  <si>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</si>
  <si>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mt38bax605a</t>
  </si>
  <si>
    <t xml:space="preserve">Ud</t>
  </si>
  <si>
    <t xml:space="preserve">Bidón de 2 l de aditivo fluidificante para mortero, "BAXI".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</si>
  <si>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</si>
  <si>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</si>
  <si>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</si>
  <si>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</si>
  <si>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</si>
  <si>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</si>
  <si>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</si>
  <si>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</si>
  <si>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</si>
  <si>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</si>
  <si>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</si>
  <si>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</si>
  <si>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Ayudante calefactor.</t>
  </si>
  <si>
    <t xml:space="preserve">mo031</t>
  </si>
  <si>
    <t xml:space="preserve">h</t>
  </si>
  <si>
    <t xml:space="preserve">Oficial 1ª aplicador de mortero autonivelante.</t>
  </si>
  <si>
    <t xml:space="preserve">mo069</t>
  </si>
  <si>
    <t xml:space="preserve">h</t>
  </si>
  <si>
    <t xml:space="preserve">Ayudante aplicador de mortero autonivelante.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</si>
  <si>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</si>
  <si>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</si>
  <si>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</si>
  <si>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</si>
  <si>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4,09€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</si>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</sst>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85" customWidth="1"/>
    <col min="4" max="4" width="6.80" customWidth="1"/>
    <col min="5" max="5" width="70.21" customWidth="1"/>
    <col min="6" max="6" width="1.87" customWidth="1"/>
    <col min="7" max="7" width="12.75" customWidth="1"/>
    <col min="8" max="8" width="2.04" customWidth="1"/>
    <col min="9" max="9" width="12.2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1"/>
      <c r="I10" s="12">
        <v>2</v>
      </c>
      <c r="J10" s="12">
        <f ca="1">ROUND(INDIRECT(ADDRESS(ROW()+(0), COLUMN()+(-4), 1))*INDIRECT(ADDRESS(ROW()+(0), COLUMN()+(-1), 1)), 2)</f>
        <v>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0.6</v>
      </c>
      <c r="G11" s="11"/>
      <c r="H11" s="11"/>
      <c r="I11" s="12">
        <v>2.1</v>
      </c>
      <c r="J11" s="12">
        <f ca="1">ROUND(INDIRECT(ADDRESS(ROW()+(0), COLUMN()+(-4), 1))*INDIRECT(ADDRESS(ROW()+(0), COLUMN()+(-1), 1)), 2)</f>
        <v>1.26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0.05</v>
      </c>
      <c r="G12" s="11"/>
      <c r="H12" s="11"/>
      <c r="I12" s="12">
        <v>1.56</v>
      </c>
      <c r="J12" s="12">
        <f ca="1">ROUND(INDIRECT(ADDRESS(ROW()+(0), COLUMN()+(-4), 1))*INDIRECT(ADDRESS(ROW()+(0), COLUMN()+(-1), 1)), 2)</f>
        <v>0.08</v>
      </c>
    </row>
    <row r="13" spans="1:10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1"/>
      <c r="H13" s="11"/>
      <c r="I13" s="12">
        <v>14.1</v>
      </c>
      <c r="J13" s="12">
        <f ca="1">ROUND(INDIRECT(ADDRESS(ROW()+(0), COLUMN()+(-4), 1))*INDIRECT(ADDRESS(ROW()+(0), COLUMN()+(-1), 1)), 2)</f>
        <v>0.71</v>
      </c>
    </row>
    <row r="14" spans="1:10" ht="66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1"/>
      <c r="H14" s="11"/>
      <c r="I14" s="12">
        <v>28.4</v>
      </c>
      <c r="J14" s="12">
        <f ca="1">ROUND(INDIRECT(ADDRESS(ROW()+(0), COLUMN()+(-4), 1))*INDIRECT(ADDRESS(ROW()+(0), COLUMN()+(-1), 1)), 2)</f>
        <v>28.4</v>
      </c>
    </row>
    <row r="15" spans="1:10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5</v>
      </c>
      <c r="G15" s="11"/>
      <c r="H15" s="11"/>
      <c r="I15" s="12">
        <v>1.8</v>
      </c>
      <c r="J15" s="12">
        <f ca="1">ROUND(INDIRECT(ADDRESS(ROW()+(0), COLUMN()+(-4), 1))*INDIRECT(ADDRESS(ROW()+(0), COLUMN()+(-1), 1)), 2)</f>
        <v>9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0.1</v>
      </c>
      <c r="G16" s="11"/>
      <c r="H16" s="11"/>
      <c r="I16" s="12">
        <v>0.35</v>
      </c>
      <c r="J16" s="12">
        <f ca="1">ROUND(INDIRECT(ADDRESS(ROW()+(0), COLUMN()+(-4), 1))*INDIRECT(ADDRESS(ROW()+(0), COLUMN()+(-1), 1)), 2)</f>
        <v>0.04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0.1</v>
      </c>
      <c r="G17" s="11"/>
      <c r="H17" s="11"/>
      <c r="I17" s="12">
        <v>0.35</v>
      </c>
      <c r="J17" s="12">
        <f ca="1">ROUND(INDIRECT(ADDRESS(ROW()+(0), COLUMN()+(-4), 1))*INDIRECT(ADDRESS(ROW()+(0), COLUMN()+(-1), 1)), 2)</f>
        <v>0.04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0.008</v>
      </c>
      <c r="G18" s="11"/>
      <c r="H18" s="11"/>
      <c r="I18" s="12">
        <v>1.5</v>
      </c>
      <c r="J18" s="12">
        <f ca="1">ROUND(INDIRECT(ADDRESS(ROW()+(0), COLUMN()+(-4), 1))*INDIRECT(ADDRESS(ROW()+(0), COLUMN()+(-1), 1)), 2)</f>
        <v>0.01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0.075</v>
      </c>
      <c r="G19" s="11"/>
      <c r="H19" s="11"/>
      <c r="I19" s="12">
        <v>18</v>
      </c>
      <c r="J19" s="12">
        <f ca="1">ROUND(INDIRECT(ADDRESS(ROW()+(0), COLUMN()+(-4), 1))*INDIRECT(ADDRESS(ROW()+(0), COLUMN()+(-1), 1)), 2)</f>
        <v>1.35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15</v>
      </c>
      <c r="G20" s="11"/>
      <c r="H20" s="11"/>
      <c r="I20" s="12">
        <v>0.1</v>
      </c>
      <c r="J20" s="12">
        <f ca="1">ROUND(INDIRECT(ADDRESS(ROW()+(0), COLUMN()+(-4), 1))*INDIRECT(ADDRESS(ROW()+(0), COLUMN()+(-1), 1)), 2)</f>
        <v>1.5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3">
        <v>0.025</v>
      </c>
      <c r="G21" s="13"/>
      <c r="H21" s="13"/>
      <c r="I21" s="14">
        <v>52</v>
      </c>
      <c r="J21" s="14">
        <f ca="1">ROUND(INDIRECT(ADDRESS(ROW()+(0), COLUMN()+(-4), 1))*INDIRECT(ADDRESS(ROW()+(0), COLUMN()+(-1), 1)), 2)</f>
        <v>1.3</v>
      </c>
    </row>
    <row r="22" spans="1:10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9"/>
      <c r="J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45.69</v>
      </c>
    </row>
    <row r="23" spans="1:10" ht="13.50" thickBot="1" customHeight="1">
      <c r="A23" s="15">
        <v>2</v>
      </c>
      <c r="B23" s="15"/>
      <c r="C23" s="15"/>
      <c r="D23" s="15"/>
      <c r="E23" s="18" t="s">
        <v>49</v>
      </c>
      <c r="F23" s="18"/>
      <c r="G23" s="18"/>
      <c r="H23" s="18"/>
      <c r="I23" s="15"/>
      <c r="J23" s="15"/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0.03</v>
      </c>
      <c r="G24" s="13"/>
      <c r="H24" s="13"/>
      <c r="I24" s="14">
        <v>3.45</v>
      </c>
      <c r="J24" s="14">
        <f ca="1">ROUND(INDIRECT(ADDRESS(ROW()+(0), COLUMN()+(-4), 1))*INDIRECT(ADDRESS(ROW()+(0), COLUMN()+(-1), 1)), 2)</f>
        <v>0.1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0.667</v>
      </c>
      <c r="G27" s="11"/>
      <c r="H27" s="11"/>
      <c r="I27" s="12">
        <v>23.16</v>
      </c>
      <c r="J27" s="12">
        <f ca="1">ROUND(INDIRECT(ADDRESS(ROW()+(0), COLUMN()+(-4), 1))*INDIRECT(ADDRESS(ROW()+(0), COLUMN()+(-1), 1)), 2)</f>
        <v>15.45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0.667</v>
      </c>
      <c r="G28" s="11"/>
      <c r="H28" s="11"/>
      <c r="I28" s="12">
        <v>21.75</v>
      </c>
      <c r="J28" s="12">
        <f ca="1">ROUND(INDIRECT(ADDRESS(ROW()+(0), COLUMN()+(-4), 1))*INDIRECT(ADDRESS(ROW()+(0), COLUMN()+(-1), 1)), 2)</f>
        <v>14.51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0.1</v>
      </c>
      <c r="G29" s="11"/>
      <c r="H29" s="11"/>
      <c r="I29" s="12">
        <v>22.53</v>
      </c>
      <c r="J29" s="12">
        <f ca="1">ROUND(INDIRECT(ADDRESS(ROW()+(0), COLUMN()+(-4), 1))*INDIRECT(ADDRESS(ROW()+(0), COLUMN()+(-1), 1)), 2)</f>
        <v>2.25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0.1</v>
      </c>
      <c r="G30" s="13"/>
      <c r="H30" s="13"/>
      <c r="I30" s="14">
        <v>21.78</v>
      </c>
      <c r="J30" s="14">
        <f ca="1">ROUND(INDIRECT(ADDRESS(ROW()+(0), COLUMN()+(-4), 1))*INDIRECT(ADDRESS(ROW()+(0), COLUMN()+(-1), 1)), 2)</f>
        <v>2.18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34.39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1)),INDIRECT(ADDRESS(ROW()+(-11), COLUMN()+(1), 1))), 2)</f>
        <v>80.18</v>
      </c>
      <c r="J33" s="14">
        <f ca="1">ROUND(INDIRECT(ADDRESS(ROW()+(0), COLUMN()+(-4), 1))*INDIRECT(ADDRESS(ROW()+(0), COLUMN()+(-1), 1))/100, 2)</f>
        <v>1.6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1)),INDIRECT(ADDRESS(ROW()+(-12), COLUMN()+(0), 1))), 2)</f>
        <v>81.78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172012</v>
      </c>
      <c r="H38" s="29">
        <v>172013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2" spans="1:1" ht="33.75" thickBot="1" customHeight="1">
      <c r="A42" s="1" t="s">
        <v>80</v>
      </c>
      <c r="B42" s="1"/>
      <c r="C42" s="1"/>
      <c r="D42" s="1"/>
      <c r="E42" s="1"/>
      <c r="F42" s="1"/>
      <c r="G42" s="1"/>
      <c r="H42" s="1"/>
      <c r="I42" s="1"/>
      <c r="J42" s="1"/>
    </row>
    <row r="43" spans="1:1" ht="33.75" thickBot="1" customHeight="1">
      <c r="A43" s="1" t="s">
        <v>81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</row>
  </sheetData>
  <mergeCells count="9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2:J42"/>
    <mergeCell ref="A43:J43"/>
    <mergeCell ref="A44:J44"/>
  </mergeCells>
  <pageMargins left="0.147638" right="0.147638" top="0.206693" bottom="0.206693" header="0.0" footer="0.0"/>
  <pageSetup paperSize="9" orientation="portrait"/>
  <rowBreaks count="0" manualBreakCount="0">
    </rowBreaks>
</worksheet>
</file>