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<sst xmlns="http://schemas.openxmlformats.org/spreadsheetml/2006/main" count="29" uniqueCount="29">
  <si>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</si>
  <si>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ICF102</t>
  </si>
  <si>
    <t xml:space="preserve">Ud</t>
  </si>
  <si>
    <t xml:space="preserve">Deshumidificador portátil de condensación.</t>
  </si>
  <si>
    <r>
      <rPr>
        <sz val="8.25"/>
        <color rgb="FF000000"/>
        <rFont val="Arial"/>
        <family val="2"/>
      </rPr>
      <t xml:space="preserve">Deshumidificador para adosar a paramento vertical, caudal de aire nominal 250 m³/h, deshumidificación 30 l/24h (aire a 30°C, humedad relativa 80%), rango de funcionamiento de humedad relativa desde 40 hasta 100%, rango de funcionamiento de temperatura desde 3 hasta 32°C, alimentación monofásica a 230 V y 50 Hz, consumo eléctrico 0,59 kW, nivel sonoro 56 dBA, dimensiones 427x650x506 mm, peso 32 kg, compuesto por unidad frigorífica completa con compresor rotativo y refrigerante R-134a, ventilador axial, filtros, higrostato interno, sistema de desescarche, terminal para evacuación de condensados, depósito de condensados, envolvente de acero galvanizado acabado pintado con pintura electrostática con rejilla de admisión, rejilla de impulsión, asa ajustable en altura y ruedas de gran tamaño, sistema electrónico de control y pantalla táctil con leds indicadores de estado, contador de horas de funcionamiento, interruptor de encendido y apagado. Totalmente montado.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</si>
  <si>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</si>
  <si>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</si>
  <si>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</si>
  <si>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</si>
  <si>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</si>
  <si>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</si>
  <si>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</si>
  <si>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mt38dan020aa</t>
  </si>
  <si>
    <t xml:space="preserve">Ud</t>
  </si>
  <si>
    <t xml:space="preserve">Deshumidificador para adosar a paramento vertical, caudal de aire nominal 250 m³/h, deshumidificación 30 l/24h (aire a 30°C, humedad relativa 80%), rango de funcionamiento de humedad relativa desde 40 hasta 100%, rango de funcionamiento de temperatura desde 3 hasta 32°C, alimentación monofásica a 230 V y 50 Hz, consumo eléctrico 0,59 kW, nivel sonoro 56 dBA, dimensiones 427x650x506 mm, peso 32 kg, compuesto por unidad frigorífica completa con compresor rotativo y refrigerante R-134a, ventilador axial, filtros, higrostato interno, sistema de desescarche, terminal para evacuación de condensados, depósito de condensados, envolvente de acero galvanizado acabado pintado con pintura electrostática con rejilla de admisión, rejilla de impulsión, asa ajustable en altura y ruedas de gran tamaño, sistema electrónico de control y pantalla táctil con leds indicadores de estado, contador de horas de funcionamiento, interruptor de encendido y apagado.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</si>
  <si>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</si>
  <si>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</si>
  <si>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</si>
  <si>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</si>
  <si>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</si>
  <si>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</si>
  <si>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</si>
  <si>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</si>
  <si>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</si>
  <si>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</si>
  <si>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</si>
  <si>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</si>
  <si>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587,05€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</si>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</sst>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2">
        <v>1</v>
      </c>
      <c r="F10" s="14">
        <v>1664.52</v>
      </c>
      <c r="G10" s="14">
        <f ca="1">ROUND(INDIRECT(ADDRESS(ROW()+(0), COLUMN()+(-2), 1))*INDIRECT(ADDRESS(ROW()+(0), COLUMN()+(-1), 1)), 2)</f>
        <v>1664.52</v>
      </c>
    </row>
    <row r="11" spans="1:7" ht="13.50" thickBot="1" customHeight="1">
      <c r="A11" s="15"/>
      <c r="B11" s="15"/>
      <c r="C11" s="15"/>
      <c r="D11" s="15"/>
      <c r="E11" s="9" t="s">
        <v>15</v>
      </c>
      <c r="F11" s="9"/>
      <c r="G11" s="17">
        <f ca="1">ROUND(SUM(INDIRECT(ADDRESS(ROW()+(-1), COLUMN()+(0), 1))), 2)</f>
        <v>1664.52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2.985</v>
      </c>
      <c r="F13" s="13">
        <v>23.16</v>
      </c>
      <c r="G13" s="13">
        <f ca="1">ROUND(INDIRECT(ADDRESS(ROW()+(0), COLUMN()+(-2), 1))*INDIRECT(ADDRESS(ROW()+(0), COLUMN()+(-1), 1)), 2)</f>
        <v>69.13</v>
      </c>
    </row>
    <row r="14" spans="1:7" ht="13.50" thickBot="1" customHeight="1">
      <c r="A14" s="1" t="s">
        <v>20</v>
      </c>
      <c r="B14" s="1"/>
      <c r="C14" s="10" t="s">
        <v>21</v>
      </c>
      <c r="D14" s="1" t="s">
        <v>22</v>
      </c>
      <c r="E14" s="12">
        <v>2.985</v>
      </c>
      <c r="F14" s="14">
        <v>21.75</v>
      </c>
      <c r="G14" s="14">
        <f ca="1">ROUND(INDIRECT(ADDRESS(ROW()+(0), COLUMN()+(-2), 1))*INDIRECT(ADDRESS(ROW()+(0), COLUMN()+(-1), 1)), 2)</f>
        <v>64.92</v>
      </c>
    </row>
    <row r="15" spans="1:7" ht="13.50" thickBot="1" customHeight="1">
      <c r="A15" s="15"/>
      <c r="B15" s="15"/>
      <c r="C15" s="15"/>
      <c r="D15" s="15"/>
      <c r="E15" s="9" t="s">
        <v>23</v>
      </c>
      <c r="F15" s="9"/>
      <c r="G15" s="17">
        <f ca="1">ROUND(SUM(INDIRECT(ADDRESS(ROW()+(-1), COLUMN()+(0), 1)),INDIRECT(ADDRESS(ROW()+(-2), COLUMN()+(0), 1))), 2)</f>
        <v>134.05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1798.57</v>
      </c>
      <c r="G17" s="14">
        <f ca="1">ROUND(INDIRECT(ADDRESS(ROW()+(0), COLUMN()+(-2), 1))*INDIRECT(ADDRESS(ROW()+(0), COLUMN()+(-1), 1))/100, 2)</f>
        <v>35.97</v>
      </c>
    </row>
    <row r="18" spans="1:7" ht="13.50" thickBot="1" customHeight="1">
      <c r="A18" s="21" t="s">
        <v>27</v>
      </c>
      <c r="B18" s="21"/>
      <c r="C18" s="22"/>
      <c r="D18" s="23"/>
      <c r="E18" s="24" t="s">
        <v>28</v>
      </c>
      <c r="F18" s="25"/>
      <c r="G18" s="26">
        <f ca="1">ROUND(SUM(INDIRECT(ADDRESS(ROW()+(-1), COLUMN()+(0), 1)),INDIRECT(ADDRESS(ROW()+(-3), COLUMN()+(0), 1)),INDIRECT(ADDRESS(ROW()+(-7), COLUMN()+(0), 1))), 2)</f>
        <v>1834.54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