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<sst xmlns="http://schemas.openxmlformats.org/spreadsheetml/2006/main" count="41" uniqueCount="41">
  <si>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</si>
  <si>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ICN041</t>
  </si>
  <si>
    <t xml:space="preserve">Ud</t>
  </si>
  <si>
    <t xml:space="preserve">Equipo de aire acondicionado con unidades interiores con distribución por conducto rectangular,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</si>
  <si>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</si>
  <si>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</si>
  <si>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</si>
  <si>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</si>
  <si>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</si>
  <si>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</si>
  <si>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</si>
  <si>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</si>
  <si>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mt42tsb802c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</si>
  <si>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</si>
  <si>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5,38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3,88 (clase energética A), formado por dos unidades interiores de techo con distribución por conducto rectangular, caudal de aire a velocidad alta/baja: 690/522 m³/h, presión sonora a velocidad alta/media/baja: 39/36/33 dBA, potencia sonora a velocidad alta/media/baja: 54/51/48 dBA, presión de aire mínima/máxima: 10/50 Pa, dimensiones 210x845x645 mm, peso 22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</si>
  <si>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</si>
  <si>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</si>
  <si>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</si>
  <si>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</si>
  <si>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</si>
  <si>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</si>
  <si>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</si>
  <si>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</si>
  <si>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</si>
  <si>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</si>
  <si>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</si>
  <si>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</si>
  <si>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</si>
  <si>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</si>
  <si>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</si>
  <si>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</si>
  <si>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</si>
  <si>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</si>
  <si>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</si>
  <si>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</si>
  <si>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</si>
  <si>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</si>
  <si>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</si>
  <si>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</si>
  <si>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1.146,12€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</si>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</sst>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3810</v>
      </c>
      <c r="G10" s="12">
        <f ca="1">ROUND(INDIRECT(ADDRESS(ROW()+(0), COLUMN()+(-2), 1))*INDIRECT(ADDRESS(ROW()+(0), COLUMN()+(-1), 1)), 2)</f>
        <v>3810</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1">
        <v>1</v>
      </c>
      <c r="F13" s="12">
        <v>18.9</v>
      </c>
      <c r="G13" s="12">
        <f ca="1">ROUND(INDIRECT(ADDRESS(ROW()+(0), COLUMN()+(-2), 1))*INDIRECT(ADDRESS(ROW()+(0), COLUMN()+(-1), 1)), 2)</f>
        <v>18.9</v>
      </c>
    </row>
    <row r="14" spans="1:7" ht="24.00" thickBot="1" customHeight="1">
      <c r="A14" s="1" t="s">
        <v>24</v>
      </c>
      <c r="B14" s="1"/>
      <c r="C14" s="10" t="s">
        <v>25</v>
      </c>
      <c r="D14" s="1" t="s">
        <v>26</v>
      </c>
      <c r="E14" s="13">
        <v>2</v>
      </c>
      <c r="F14" s="14">
        <v>22</v>
      </c>
      <c r="G14" s="14">
        <f ca="1">ROUND(INDIRECT(ADDRESS(ROW()+(0), COLUMN()+(-2), 1))*INDIRECT(ADDRESS(ROW()+(0), COLUMN()+(-1), 1)), 2)</f>
        <v>44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3878.99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2.985</v>
      </c>
      <c r="F17" s="12">
        <v>23.16</v>
      </c>
      <c r="G17" s="12">
        <f ca="1">ROUND(INDIRECT(ADDRESS(ROW()+(0), COLUMN()+(-2), 1))*INDIRECT(ADDRESS(ROW()+(0), COLUMN()+(-1), 1)), 2)</f>
        <v>69.13</v>
      </c>
    </row>
    <row r="18" spans="1:7" ht="13.50" thickBot="1" customHeight="1">
      <c r="A18" s="1" t="s">
        <v>32</v>
      </c>
      <c r="B18" s="1"/>
      <c r="C18" s="10" t="s">
        <v>33</v>
      </c>
      <c r="D18" s="1" t="s">
        <v>34</v>
      </c>
      <c r="E18" s="13">
        <v>2.985</v>
      </c>
      <c r="F18" s="14">
        <v>21.75</v>
      </c>
      <c r="G18" s="14">
        <f ca="1">ROUND(INDIRECT(ADDRESS(ROW()+(0), COLUMN()+(-2), 1))*INDIRECT(ADDRESS(ROW()+(0), COLUMN()+(-1), 1)), 2)</f>
        <v>64.92</v>
      </c>
    </row>
    <row r="19" spans="1:7" ht="13.50" thickBot="1" customHeight="1">
      <c r="A19" s="15"/>
      <c r="B19" s="15"/>
      <c r="C19" s="15"/>
      <c r="D19" s="15"/>
      <c r="E19" s="9" t="s">
        <v>35</v>
      </c>
      <c r="F19" s="9"/>
      <c r="G19" s="17">
        <f ca="1">ROUND(SUM(INDIRECT(ADDRESS(ROW()+(-1), COLUMN()+(0), 1)),INDIRECT(ADDRESS(ROW()+(-2), COLUMN()+(0), 1))), 2)</f>
        <v>134.05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4013.04</v>
      </c>
      <c r="G21" s="14">
        <f ca="1">ROUND(INDIRECT(ADDRESS(ROW()+(0), COLUMN()+(-2), 1))*INDIRECT(ADDRESS(ROW()+(0), COLUMN()+(-1), 1))/100, 2)</f>
        <v>80.26</v>
      </c>
    </row>
    <row r="22" spans="1:7" ht="13.50" thickBot="1" customHeight="1">
      <c r="A22" s="21" t="s">
        <v>39</v>
      </c>
      <c r="B22" s="21"/>
      <c r="C22" s="22"/>
      <c r="D22" s="23"/>
      <c r="E22" s="24" t="s">
        <v>40</v>
      </c>
      <c r="F22" s="25"/>
      <c r="G22" s="26">
        <f ca="1">ROUND(SUM(INDIRECT(ADDRESS(ROW()+(-1), COLUMN()+(0), 1)),INDIRECT(ADDRESS(ROW()+(-3), COLUMN()+(0), 1)),INDIRECT(ADDRESS(ROW()+(-7), COLUMN()+(0), 1))), 2)</f>
        <v>4093.3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