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<sst xmlns="http://schemas.openxmlformats.org/spreadsheetml/2006/main" count="29" uniqueCount="29">
  <si>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</si>
  <si>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</si>
  <si>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</si>
  <si>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</si>
  <si>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variable, de hasta 1000 Pa de presión, con juntas de EPDM de doble labio, para conducto de 500 mm de diámetro, ajuste del caudal entre un valor mínimo y un valor máximo, con servomotor eléctrico con alimentación a 24 V y regulación proporcional, carcasa y compuerta de chapa de acero galvanizado.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</si>
  <si>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</si>
  <si>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</si>
  <si>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</si>
  <si>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</si>
  <si>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</si>
  <si>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</si>
  <si>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</si>
  <si>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mt42cos640gb</t>
  </si>
  <si>
    <t xml:space="preserve">Ud</t>
  </si>
  <si>
    <t xml:space="preserve">Regulador de caudal de aire, circular, para sistemas de caudal de aire variable, de hasta 1000 Pa de presión, con juntas de EPDM de doble labio, para conducto de 500 mm de diámetro, ajuste del caudal entre un valor mínimo y un valor máximo, con servomotor eléctrico con alimentación a 24 V y regulación proporcional, carcasa y compuerta de chapa de acero galvanizado.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</si>
  <si>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</si>
  <si>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</si>
  <si>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</si>
  <si>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</si>
  <si>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</si>
  <si>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</si>
  <si>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</si>
  <si>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</si>
  <si>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</si>
  <si>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</si>
  <si>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</si>
  <si>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</si>
  <si>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407,62€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</si>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</sst>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2344.06</v>
      </c>
      <c r="G10" s="14">
        <f ca="1">ROUND(INDIRECT(ADDRESS(ROW()+(0), COLUMN()+(-2), 1))*INDIRECT(ADDRESS(ROW()+(0), COLUMN()+(-1), 1)), 2)</f>
        <v>2344.06</v>
      </c>
    </row>
    <row r="11" spans="1:7" ht="13.50" thickBot="1" customHeight="1">
      <c r="A11" s="15"/>
      <c r="B11" s="15"/>
      <c r="C11" s="15"/>
      <c r="D11" s="15"/>
      <c r="E11" s="9" t="s">
        <v>15</v>
      </c>
      <c r="F11" s="9"/>
      <c r="G11" s="17">
        <f ca="1">ROUND(SUM(INDIRECT(ADDRESS(ROW()+(-1), COLUMN()+(0), 1))), 2)</f>
        <v>2344.06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0.149</v>
      </c>
      <c r="F13" s="13">
        <v>23.16</v>
      </c>
      <c r="G13" s="13">
        <f ca="1">ROUND(INDIRECT(ADDRESS(ROW()+(0), COLUMN()+(-2), 1))*INDIRECT(ADDRESS(ROW()+(0), COLUMN()+(-1), 1)), 2)</f>
        <v>3.45</v>
      </c>
    </row>
    <row r="14" spans="1:7" ht="13.50" thickBot="1" customHeight="1">
      <c r="A14" s="1" t="s">
        <v>20</v>
      </c>
      <c r="B14" s="1"/>
      <c r="C14" s="10" t="s">
        <v>21</v>
      </c>
      <c r="D14" s="1" t="s">
        <v>22</v>
      </c>
      <c r="E14" s="12">
        <v>0.149</v>
      </c>
      <c r="F14" s="14">
        <v>21.75</v>
      </c>
      <c r="G14" s="14">
        <f ca="1">ROUND(INDIRECT(ADDRESS(ROW()+(0), COLUMN()+(-2), 1))*INDIRECT(ADDRESS(ROW()+(0), COLUMN()+(-1), 1)), 2)</f>
        <v>3.24</v>
      </c>
    </row>
    <row r="15" spans="1:7" ht="13.50" thickBot="1" customHeight="1">
      <c r="A15" s="15"/>
      <c r="B15" s="15"/>
      <c r="C15" s="15"/>
      <c r="D15" s="15"/>
      <c r="E15" s="9" t="s">
        <v>23</v>
      </c>
      <c r="F15" s="9"/>
      <c r="G15" s="17">
        <f ca="1">ROUND(SUM(INDIRECT(ADDRESS(ROW()+(-1), COLUMN()+(0), 1)),INDIRECT(ADDRESS(ROW()+(-2), COLUMN()+(0), 1))), 2)</f>
        <v>6.69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2350.75</v>
      </c>
      <c r="G17" s="14">
        <f ca="1">ROUND(INDIRECT(ADDRESS(ROW()+(0), COLUMN()+(-2), 1))*INDIRECT(ADDRESS(ROW()+(0), COLUMN()+(-1), 1))/100, 2)</f>
        <v>47.02</v>
      </c>
    </row>
    <row r="18" spans="1:7" ht="13.50" thickBot="1" customHeight="1">
      <c r="A18" s="21" t="s">
        <v>27</v>
      </c>
      <c r="B18" s="21"/>
      <c r="C18" s="22"/>
      <c r="D18" s="23"/>
      <c r="E18" s="24" t="s">
        <v>28</v>
      </c>
      <c r="F18" s="25"/>
      <c r="G18" s="26">
        <f ca="1">ROUND(SUM(INDIRECT(ADDRESS(ROW()+(-1), COLUMN()+(0), 1)),INDIRECT(ADDRESS(ROW()+(-3), COLUMN()+(0), 1)),INDIRECT(ADDRESS(ROW()+(-7), COLUMN()+(0), 1))), 2)</f>
        <v>2397.77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