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<sst xmlns="http://schemas.openxmlformats.org/spreadsheetml/2006/main" count="29" uniqueCount="29">
  <si>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</si>
  <si>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ILE031</t>
  </si>
  <si>
    <t xml:space="preserve">Ud</t>
  </si>
  <si>
    <t xml:space="preserve">Registro de enlace superior.</t>
  </si>
  <si>
    <r>
      <rPr>
        <sz val="8.25"/>
        <color rgb="FF000000"/>
        <rFont val="Arial"/>
        <family val="2"/>
      </rPr>
      <t xml:space="preserve">Registro de enlace superior formado por armario de </t>
    </r>
    <r>
      <rPr>
        <b/>
        <sz val="8.25"/>
        <color rgb="FF000000"/>
        <rFont val="Arial"/>
        <family val="2"/>
      </rPr>
      <t xml:space="preserve">360x360x120</t>
    </r>
    <r>
      <rPr>
        <sz val="8.25"/>
        <color rgb="FF000000"/>
        <rFont val="Arial"/>
        <family val="2"/>
      </rPr>
      <t xml:space="preserve"> mm, con cuerpo y puerta </t>
    </r>
    <r>
      <rPr>
        <b/>
        <sz val="8.25"/>
        <color rgb="FF000000"/>
        <rFont val="Arial"/>
        <family val="2"/>
      </rPr>
      <t xml:space="preserve">de poliéster reforzado con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</si>
  <si>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</si>
  <si>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</si>
  <si>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</si>
  <si>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</si>
  <si>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</si>
  <si>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</si>
  <si>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</si>
  <si>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mt40ire020d</t>
  </si>
  <si>
    <t xml:space="preserve">Ud</t>
  </si>
  <si>
    <t xml:space="preserve">Caja de registro de enlace superior para instalaciones de ICT, con cuerpo y puerta de poliéster reforzado con fibra de vidrio de 360x360x120 mm, para montar superficialmente. Incluso cierre con llave, accesorios y fijaciones.</t>
  </si>
  <si>
    <t xml:space="preserve">mt40www050</t>
  </si>
  <si>
    <t xml:space="preserve">Ud</t>
  </si>
  <si>
    <t xml:space="preserve">Material auxiliar para infraestructura de telecomunicaciones.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</si>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</sst>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5.00" thickBot="1" customHeight="1">
      <c r="A9" s="1" t="s">
        <v>12</v>
      </c>
      <c r="B9" s="1"/>
      <c r="C9" s="13" t="s">
        <v>13</v>
      </c>
      <c r="D9" s="1" t="s">
        <v>14</v>
      </c>
      <c r="E9" s="14">
        <v>1.000000</v>
      </c>
      <c r="F9" s="15">
        <v>60.500000</v>
      </c>
      <c r="G9" s="15">
        <f ca="1">ROUND(INDIRECT(ADDRESS(ROW()+(0), COLUMN()+(-2), 1))*INDIRECT(ADDRESS(ROW()+(0), COLUMN()+(-1), 1)), 2)</f>
        <v>60.500000</v>
      </c>
    </row>
    <row r="10" spans="1:7" ht="13.50" thickBot="1" customHeight="1">
      <c r="A10" s="1" t="s">
        <v>15</v>
      </c>
      <c r="B10" s="1"/>
      <c r="C10" s="13" t="s">
        <v>16</v>
      </c>
      <c r="D10" s="1" t="s">
        <v>17</v>
      </c>
      <c r="E10" s="16">
        <v>0.250000</v>
      </c>
      <c r="F10" s="17">
        <v>1.430000</v>
      </c>
      <c r="G10" s="17">
        <f ca="1">ROUND(INDIRECT(ADDRESS(ROW()+(0), COLUMN()+(-2), 1))*INDIRECT(ADDRESS(ROW()+(0), COLUMN()+(-1), 1)), 2)</f>
        <v>0.360000</v>
      </c>
    </row>
    <row r="11" spans="1:7" ht="13.50" thickBot="1" customHeight="1">
      <c r="A11" s="18"/>
      <c r="B11" s="18"/>
      <c r="C11" s="18"/>
      <c r="D11" s="18"/>
      <c r="E11" s="12" t="s">
        <v>18</v>
      </c>
      <c r="F11" s="12"/>
      <c r="G11" s="20">
        <f ca="1">ROUND(SUM(INDIRECT(ADDRESS(ROW()+(-1), COLUMN()+(0), 1)),INDIRECT(ADDRESS(ROW()+(-2), COLUMN()+(0), 1))), 2)</f>
        <v>60.860000</v>
      </c>
    </row>
    <row r="12" spans="1:7" ht="13.50" thickBot="1" customHeight="1">
      <c r="A12" s="18">
        <v>2.000000</v>
      </c>
      <c r="B12" s="18"/>
      <c r="C12" s="18"/>
      <c r="D12" s="21" t="s">
        <v>19</v>
      </c>
      <c r="E12" s="21"/>
      <c r="F12" s="18"/>
      <c r="G12" s="18"/>
    </row>
    <row r="13" spans="1:7" ht="13.50" thickBot="1" customHeight="1">
      <c r="A13" s="1" t="s">
        <v>20</v>
      </c>
      <c r="B13" s="1"/>
      <c r="C13" s="13" t="s">
        <v>21</v>
      </c>
      <c r="D13" s="1" t="s">
        <v>22</v>
      </c>
      <c r="E13" s="16">
        <v>0.401000</v>
      </c>
      <c r="F13" s="17">
        <v>16.670000</v>
      </c>
      <c r="G13" s="17">
        <f ca="1">ROUND(INDIRECT(ADDRESS(ROW()+(0), COLUMN()+(-2), 1))*INDIRECT(ADDRESS(ROW()+(0), COLUMN()+(-1), 1)), 2)</f>
        <v>6.680000</v>
      </c>
    </row>
    <row r="14" spans="1:7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1))), 2)</f>
        <v>6.680000</v>
      </c>
    </row>
    <row r="15" spans="1:7" ht="13.50" thickBot="1" customHeight="1">
      <c r="A15" s="18">
        <v>3.000000</v>
      </c>
      <c r="B15" s="18"/>
      <c r="C15" s="18"/>
      <c r="D15" s="21" t="s">
        <v>24</v>
      </c>
      <c r="E15" s="21"/>
      <c r="F15" s="18"/>
      <c r="G15" s="18"/>
    </row>
    <row r="16" spans="1:7" ht="13.50" thickBot="1" customHeight="1">
      <c r="A16" s="22"/>
      <c r="B16" s="22"/>
      <c r="C16" s="23" t="s">
        <v>25</v>
      </c>
      <c r="D16" s="22" t="s">
        <v>26</v>
      </c>
      <c r="E16" s="16">
        <v>2.000000</v>
      </c>
      <c r="F16" s="17">
        <f ca="1">ROUND(SUM(INDIRECT(ADDRESS(ROW()+(-2), COLUMN()+(1), 1)),INDIRECT(ADDRESS(ROW()+(-5), COLUMN()+(1), 1))), 2)</f>
        <v>67.540000</v>
      </c>
      <c r="G16" s="17">
        <f ca="1">ROUND(INDIRECT(ADDRESS(ROW()+(0), COLUMN()+(-2), 1))*INDIRECT(ADDRESS(ROW()+(0), COLUMN()+(-1), 1))/100, 2)</f>
        <v>1.350000</v>
      </c>
    </row>
    <row r="17" spans="1:7" ht="13.50" thickBot="1" customHeight="1">
      <c r="A17" s="6" t="s">
        <v>27</v>
      </c>
      <c r="B17" s="6"/>
      <c r="C17" s="7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1)),INDIRECT(ADDRESS(ROW()+(-6), COLUMN()+(0), 1))), 2)</f>
        <v>68.890000</v>
      </c>
    </row>
  </sheetData>
  <mergeCells count="2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