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<sst xmlns="http://schemas.openxmlformats.org/spreadsheetml/2006/main" count="51" uniqueCount="51">
  <si>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</si>
  <si>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</si>
  <si>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</si>
  <si>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</si>
  <si>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Suministro e instalación de sistema de protección pasiva contra incendios de conductos metálicos de sección </t>
    </r>
    <r>
      <rPr>
        <b/>
        <sz val="8.25"/>
        <color rgb="FF000000"/>
        <rFont val="Arial"/>
        <family val="2"/>
      </rPr>
      <t xml:space="preserve">rectangular</t>
    </r>
    <r>
      <rPr>
        <sz val="8.25"/>
        <color rgb="FF000000"/>
        <rFont val="Arial"/>
        <family val="2"/>
      </rPr>
      <t xml:space="preserve"> para garantizar la </t>
    </r>
    <r>
      <rPr>
        <b/>
        <sz val="8.25"/>
        <color rgb="FF000000"/>
        <rFont val="Arial"/>
        <family val="2"/>
      </rPr>
      <t xml:space="preserve">resistencia al fuego EI 120 según UNE-EN 1366-1</t>
    </r>
    <r>
      <rPr>
        <sz val="8.25"/>
        <color rgb="FF000000"/>
        <rFont val="Arial"/>
        <family val="2"/>
      </rPr>
      <t xml:space="preserve">, sistema </t>
    </r>
    <r>
      <rPr>
        <b/>
        <sz val="8.25"/>
        <color rgb="FF000000"/>
        <rFont val="Arial"/>
        <family val="2"/>
      </rPr>
      <t xml:space="preserve">"ISOVER"</t>
    </r>
    <r>
      <rPr>
        <sz val="8.25"/>
        <color rgb="FF000000"/>
        <rFont val="Arial"/>
        <family val="2"/>
      </rPr>
      <t xml:space="preserve">, mediante el recubrimiento con </t>
    </r>
    <r>
      <rPr>
        <b/>
        <sz val="8.25"/>
        <color rgb="FF000000"/>
        <rFont val="Arial"/>
        <family val="2"/>
      </rPr>
      <t xml:space="preserve">paneles de lana mineral Ultimate Protect Slab 4.0 N "ISOVER", según UNE-EN 13162, de 100 mm de espesor</t>
    </r>
    <r>
      <rPr>
        <sz val="8.25"/>
        <color rgb="FF000000"/>
        <rFont val="Arial"/>
        <family val="2"/>
      </rPr>
      <t xml:space="preserve">. Incluso </t>
    </r>
    <r>
      <rPr>
        <b/>
        <sz val="8.25"/>
        <color rgb="FF000000"/>
        <rFont val="Arial"/>
        <family val="2"/>
      </rPr>
      <t xml:space="preserve">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conductos metálicos entre sectores de incendio y adhesivo incombustible e inorgánico, a base de silicato de sodio alcalino, Protect BSK, para el sellado ignífugo del encuentro entre la lana mineral y el paramento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</si>
  <si>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</si>
  <si>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</si>
  <si>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</si>
  <si>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</si>
  <si>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</si>
  <si>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</si>
  <si>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</si>
  <si>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mt42coi120ag</t>
  </si>
  <si>
    <t xml:space="preserve">m²</t>
  </si>
  <si>
    <t xml:space="preserve">Panel de lana mineral Ultimate Protect Slab 4.0 N "ISOVER", según UNE-EN 13162, de 100 mm de espesor, Euroclase A1 de reacción al fuego, para la protección contra incendios de conductos metálicos rectangulares.</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</si>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</sst>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71.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45.00" thickBot="1" customHeight="1">
      <c r="A10" s="1" t="s">
        <v>12</v>
      </c>
      <c r="B10" s="1"/>
      <c r="C10" s="9" t="s">
        <v>13</v>
      </c>
      <c r="D10" s="9"/>
      <c r="E10" s="1" t="s">
        <v>14</v>
      </c>
      <c r="F10" s="1"/>
      <c r="G10" s="10">
        <v>1.100000</v>
      </c>
      <c r="H10" s="10"/>
      <c r="I10" s="11">
        <v>64.650000</v>
      </c>
      <c r="J10" s="11">
        <f ca="1">ROUND(INDIRECT(ADDRESS(ROW()+(0), COLUMN()+(-3), 1))*INDIRECT(ADDRESS(ROW()+(0), COLUMN()+(-1), 1)), 2)</f>
        <v>71.120000</v>
      </c>
    </row>
    <row r="11" spans="1:10" ht="45.00" thickBot="1" customHeight="1">
      <c r="A11" s="1" t="s">
        <v>15</v>
      </c>
      <c r="B11" s="1"/>
      <c r="C11" s="9" t="s">
        <v>16</v>
      </c>
      <c r="D11" s="9"/>
      <c r="E11" s="1" t="s">
        <v>17</v>
      </c>
      <c r="F11" s="1"/>
      <c r="G11" s="10">
        <v>0.020000</v>
      </c>
      <c r="H11" s="10"/>
      <c r="I11" s="11">
        <v>30.850000</v>
      </c>
      <c r="J11" s="11">
        <f ca="1">ROUND(INDIRECT(ADDRESS(ROW()+(0), COLUMN()+(-3), 1))*INDIRECT(ADDRESS(ROW()+(0), COLUMN()+(-1), 1)), 2)</f>
        <v>0.620000</v>
      </c>
    </row>
    <row r="12" spans="1:10" ht="34.50" thickBot="1" customHeight="1">
      <c r="A12" s="1" t="s">
        <v>18</v>
      </c>
      <c r="B12" s="1"/>
      <c r="C12" s="9" t="s">
        <v>19</v>
      </c>
      <c r="D12" s="9"/>
      <c r="E12" s="1" t="s">
        <v>20</v>
      </c>
      <c r="F12" s="1"/>
      <c r="G12" s="10">
        <v>0.050000</v>
      </c>
      <c r="H12" s="10"/>
      <c r="I12" s="11">
        <v>7.670000</v>
      </c>
      <c r="J12" s="11">
        <f ca="1">ROUND(INDIRECT(ADDRESS(ROW()+(0), COLUMN()+(-3), 1))*INDIRECT(ADDRESS(ROW()+(0), COLUMN()+(-1), 1)), 2)</f>
        <v>0.380000</v>
      </c>
    </row>
    <row r="13" spans="1:10" ht="24.00" thickBot="1" customHeight="1">
      <c r="A13" s="1" t="s">
        <v>21</v>
      </c>
      <c r="B13" s="1"/>
      <c r="C13" s="9" t="s">
        <v>22</v>
      </c>
      <c r="D13" s="9"/>
      <c r="E13" s="1" t="s">
        <v>23</v>
      </c>
      <c r="F13" s="1"/>
      <c r="G13" s="10">
        <v>18.000000</v>
      </c>
      <c r="H13" s="10"/>
      <c r="I13" s="11">
        <v>0.150000</v>
      </c>
      <c r="J13" s="11">
        <f ca="1">ROUND(INDIRECT(ADDRESS(ROW()+(0), COLUMN()+(-3), 1))*INDIRECT(ADDRESS(ROW()+(0), COLUMN()+(-1), 1)), 2)</f>
        <v>2.700000</v>
      </c>
    </row>
    <row r="14" spans="1:10" ht="34.50" thickBot="1" customHeight="1">
      <c r="A14" s="1" t="s">
        <v>24</v>
      </c>
      <c r="B14" s="1"/>
      <c r="C14" s="9" t="s">
        <v>25</v>
      </c>
      <c r="D14" s="9"/>
      <c r="E14" s="1" t="s">
        <v>26</v>
      </c>
      <c r="F14" s="1"/>
      <c r="G14" s="12">
        <v>4.000000</v>
      </c>
      <c r="H14" s="12"/>
      <c r="I14" s="13">
        <v>0.430000</v>
      </c>
      <c r="J14" s="13">
        <f ca="1">ROUND(INDIRECT(ADDRESS(ROW()+(0), COLUMN()+(-3), 1))*INDIRECT(ADDRESS(ROW()+(0), COLUMN()+(-1), 1)), 2)</f>
        <v>1.720000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76.540000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0.501000</v>
      </c>
      <c r="H17" s="10"/>
      <c r="I17" s="11">
        <v>18.230000</v>
      </c>
      <c r="J17" s="11">
        <f ca="1">ROUND(INDIRECT(ADDRESS(ROW()+(0), COLUMN()+(-3), 1))*INDIRECT(ADDRESS(ROW()+(0), COLUMN()+(-1), 1)), 2)</f>
        <v>9.130000</v>
      </c>
    </row>
    <row r="18" spans="1:10" ht="13.50" thickBot="1" customHeight="1">
      <c r="A18" s="1" t="s">
        <v>32</v>
      </c>
      <c r="B18" s="1"/>
      <c r="C18" s="9" t="s">
        <v>33</v>
      </c>
      <c r="D18" s="9"/>
      <c r="E18" s="1" t="s">
        <v>34</v>
      </c>
      <c r="F18" s="1"/>
      <c r="G18" s="12">
        <v>0.501000</v>
      </c>
      <c r="H18" s="12"/>
      <c r="I18" s="13">
        <v>16.950000</v>
      </c>
      <c r="J18" s="13">
        <f ca="1">ROUND(INDIRECT(ADDRESS(ROW()+(0), COLUMN()+(-3), 1))*INDIRECT(ADDRESS(ROW()+(0), COLUMN()+(-1), 1)), 2)</f>
        <v>8.490000</v>
      </c>
    </row>
    <row r="19" spans="1:10" ht="13.50" thickBot="1" customHeight="1">
      <c r="A19" s="14"/>
      <c r="B19" s="14"/>
      <c r="C19" s="14"/>
      <c r="D19" s="14"/>
      <c r="E19" s="14"/>
      <c r="F19" s="14"/>
      <c r="G19" s="8" t="s">
        <v>35</v>
      </c>
      <c r="H19" s="8"/>
      <c r="I19" s="8"/>
      <c r="J19" s="16">
        <f ca="1">ROUND(SUM(INDIRECT(ADDRESS(ROW()+(-1), COLUMN()+(0), 1)),INDIRECT(ADDRESS(ROW()+(-2), COLUMN()+(0), 1))), 2)</f>
        <v>17.620000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94.160000</v>
      </c>
      <c r="J21" s="13">
        <f ca="1">ROUND(INDIRECT(ADDRESS(ROW()+(0), COLUMN()+(-3), 1))*INDIRECT(ADDRESS(ROW()+(0), COLUMN()+(-1), 1))/100, 2)</f>
        <v>1.880000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96.040000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1072015.000000</v>
      </c>
      <c r="G26" s="28"/>
      <c r="H26" s="28">
        <v>1072016.000000</v>
      </c>
      <c r="I26" s="28"/>
      <c r="J26" s="28" t="s">
        <v>46</v>
      </c>
    </row>
    <row r="27" spans="1:10" ht="24.0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