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<sst xmlns="http://schemas.openxmlformats.org/spreadsheetml/2006/main" count="42" uniqueCount="42">
  <si>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</si>
  <si>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IOJ040</t>
  </si>
  <si>
    <t xml:space="preserve">m²</t>
  </si>
  <si>
    <t xml:space="preserve">Franja cortafuegos de paneles de lana de roca, para edificio de uso industrial.</t>
  </si>
  <si>
    <r>
      <rPr>
        <sz val="8.25"/>
        <color rgb="FF000000"/>
        <rFont val="Arial"/>
        <family val="2"/>
      </rPr>
      <t xml:space="preserve">Suministro e instalación de </t>
    </r>
    <r>
      <rPr>
        <b/>
        <sz val="8.25"/>
        <color rgb="FF000000"/>
        <rFont val="Arial"/>
        <family val="2"/>
      </rPr>
      <t xml:space="preserve">franja cortafuegos horizontal, de 1 m de anchura, con una resistencia al fuego EI 90, para edificio de uso industrial, fijada mecánicamente a la medianera con subestructura soporte (no incluida en este precio),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t>
    </r>
    <r>
      <rPr>
        <sz val="8.25"/>
        <color rgb="FF000000"/>
        <rFont val="Arial"/>
        <family val="2"/>
      </rPr>
      <t xml:space="preserve">. Incluso elementos de fijación y tiras de lana de roca fijadas mecánicamente para el sellado perimetral.</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</si>
  <si>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</si>
  <si>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</si>
  <si>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</si>
  <si>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</si>
  <si>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</si>
  <si>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</si>
  <si>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</si>
  <si>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mt16lrw080fd</t>
  </si>
  <si>
    <t xml:space="preserve">m²</t>
  </si>
  <si>
    <t xml:space="preserve">Panel rígido de lana de roca según UNE-EN 13162,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</si>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</sst>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54.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50.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76.50" thickBot="1" customHeight="1">
      <c r="A10" s="1" t="s">
        <v>12</v>
      </c>
      <c r="B10" s="1"/>
      <c r="C10" s="9" t="s">
        <v>13</v>
      </c>
      <c r="D10" s="1" t="s">
        <v>14</v>
      </c>
      <c r="E10" s="1"/>
      <c r="F10" s="10">
        <v>2.300000</v>
      </c>
      <c r="G10" s="10"/>
      <c r="H10" s="11">
        <v>32.080000</v>
      </c>
      <c r="I10" s="11">
        <f ca="1">ROUND(INDIRECT(ADDRESS(ROW()+(0), COLUMN()+(-3), 1))*INDIRECT(ADDRESS(ROW()+(0), COLUMN()+(-1), 1)), 2)</f>
        <v>73.780000</v>
      </c>
    </row>
    <row r="11" spans="1:9" ht="24.00" thickBot="1" customHeight="1">
      <c r="A11" s="1" t="s">
        <v>15</v>
      </c>
      <c r="B11" s="1"/>
      <c r="C11" s="9" t="s">
        <v>16</v>
      </c>
      <c r="D11" s="1" t="s">
        <v>17</v>
      </c>
      <c r="E11" s="1"/>
      <c r="F11" s="12">
        <v>20.000000</v>
      </c>
      <c r="G11" s="12"/>
      <c r="H11" s="13">
        <v>4.340000</v>
      </c>
      <c r="I11" s="13">
        <f ca="1">ROUND(INDIRECT(ADDRESS(ROW()+(0), COLUMN()+(-3), 1))*INDIRECT(ADDRESS(ROW()+(0), COLUMN()+(-1), 1)), 2)</f>
        <v>86.800000</v>
      </c>
    </row>
    <row r="12" spans="1:9" ht="13.50" thickBot="1" customHeight="1">
      <c r="A12" s="14"/>
      <c r="B12" s="14"/>
      <c r="C12" s="14"/>
      <c r="D12" s="14"/>
      <c r="E12" s="14"/>
      <c r="F12" s="8" t="s">
        <v>18</v>
      </c>
      <c r="G12" s="8"/>
      <c r="H12" s="8"/>
      <c r="I12" s="16">
        <f ca="1">ROUND(SUM(INDIRECT(ADDRESS(ROW()+(-1), COLUMN()+(0), 1)),INDIRECT(ADDRESS(ROW()+(-2), COLUMN()+(0), 1))), 2)</f>
        <v>160.580000</v>
      </c>
    </row>
    <row r="13" spans="1:9" ht="13.50" thickBot="1" customHeight="1">
      <c r="A13" s="14">
        <v>2.000000</v>
      </c>
      <c r="B13" s="14"/>
      <c r="C13" s="14"/>
      <c r="D13" s="17" t="s">
        <v>19</v>
      </c>
      <c r="E13" s="17"/>
      <c r="F13" s="17"/>
      <c r="G13" s="17"/>
      <c r="H13" s="14"/>
      <c r="I13" s="14"/>
    </row>
    <row r="14" spans="1:9" ht="13.50" thickBot="1" customHeight="1">
      <c r="A14" s="1" t="s">
        <v>20</v>
      </c>
      <c r="B14" s="1"/>
      <c r="C14" s="9" t="s">
        <v>21</v>
      </c>
      <c r="D14" s="1" t="s">
        <v>22</v>
      </c>
      <c r="E14" s="1"/>
      <c r="F14" s="10">
        <v>0.250000</v>
      </c>
      <c r="G14" s="10"/>
      <c r="H14" s="11">
        <v>18.230000</v>
      </c>
      <c r="I14" s="11">
        <f ca="1">ROUND(INDIRECT(ADDRESS(ROW()+(0), COLUMN()+(-3), 1))*INDIRECT(ADDRESS(ROW()+(0), COLUMN()+(-1), 1)), 2)</f>
        <v>4.560000</v>
      </c>
    </row>
    <row r="15" spans="1:9" ht="13.50" thickBot="1" customHeight="1">
      <c r="A15" s="1" t="s">
        <v>23</v>
      </c>
      <c r="B15" s="1"/>
      <c r="C15" s="9" t="s">
        <v>24</v>
      </c>
      <c r="D15" s="1" t="s">
        <v>25</v>
      </c>
      <c r="E15" s="1"/>
      <c r="F15" s="12">
        <v>0.250000</v>
      </c>
      <c r="G15" s="12"/>
      <c r="H15" s="13">
        <v>16.950000</v>
      </c>
      <c r="I15" s="13">
        <f ca="1">ROUND(INDIRECT(ADDRESS(ROW()+(0), COLUMN()+(-3), 1))*INDIRECT(ADDRESS(ROW()+(0), COLUMN()+(-1), 1)), 2)</f>
        <v>4.240000</v>
      </c>
    </row>
    <row r="16" spans="1:9" ht="13.50" thickBot="1" customHeight="1">
      <c r="A16" s="14"/>
      <c r="B16" s="14"/>
      <c r="C16" s="14"/>
      <c r="D16" s="14"/>
      <c r="E16" s="14"/>
      <c r="F16" s="8" t="s">
        <v>26</v>
      </c>
      <c r="G16" s="8"/>
      <c r="H16" s="8"/>
      <c r="I16" s="16">
        <f ca="1">ROUND(SUM(INDIRECT(ADDRESS(ROW()+(-1), COLUMN()+(0), 1)),INDIRECT(ADDRESS(ROW()+(-2), COLUMN()+(0), 1))), 2)</f>
        <v>8.800000</v>
      </c>
    </row>
    <row r="17" spans="1:9" ht="13.50" thickBot="1" customHeight="1">
      <c r="A17" s="14">
        <v>3.000000</v>
      </c>
      <c r="B17" s="14"/>
      <c r="C17" s="14"/>
      <c r="D17" s="17" t="s">
        <v>27</v>
      </c>
      <c r="E17" s="17"/>
      <c r="F17" s="17"/>
      <c r="G17" s="17"/>
      <c r="H17" s="14"/>
      <c r="I17" s="14"/>
    </row>
    <row r="18" spans="1:9" ht="13.50" thickBot="1" customHeight="1">
      <c r="A18" s="18"/>
      <c r="B18" s="18"/>
      <c r="C18" s="19" t="s">
        <v>28</v>
      </c>
      <c r="D18" s="18" t="s">
        <v>29</v>
      </c>
      <c r="E18" s="18"/>
      <c r="F18" s="12">
        <v>2.000000</v>
      </c>
      <c r="G18" s="12"/>
      <c r="H18" s="13">
        <f ca="1">ROUND(SUM(INDIRECT(ADDRESS(ROW()+(-2), COLUMN()+(1), 1)),INDIRECT(ADDRESS(ROW()+(-6), COLUMN()+(1), 1))), 2)</f>
        <v>169.380000</v>
      </c>
      <c r="I18" s="13">
        <f ca="1">ROUND(INDIRECT(ADDRESS(ROW()+(0), COLUMN()+(-3), 1))*INDIRECT(ADDRESS(ROW()+(0), COLUMN()+(-1), 1))/100, 2)</f>
        <v>3.390000</v>
      </c>
    </row>
    <row r="19" spans="1:9" ht="13.50" thickBot="1" customHeight="1">
      <c r="A19" s="20" t="s">
        <v>30</v>
      </c>
      <c r="B19" s="20"/>
      <c r="C19" s="21"/>
      <c r="D19" s="22"/>
      <c r="E19" s="22"/>
      <c r="F19" s="23" t="s">
        <v>31</v>
      </c>
      <c r="G19" s="23"/>
      <c r="H19" s="24"/>
      <c r="I19" s="25">
        <f ca="1">ROUND(SUM(INDIRECT(ADDRESS(ROW()+(-1), COLUMN()+(0), 1)),INDIRECT(ADDRESS(ROW()+(-3), COLUMN()+(0), 1)),INDIRECT(ADDRESS(ROW()+(-7), COLUMN()+(0), 1))), 2)</f>
        <v>172.770000</v>
      </c>
    </row>
    <row r="22" spans="1:9" ht="13.50" thickBot="1" customHeight="1">
      <c r="A22" s="26" t="s">
        <v>32</v>
      </c>
      <c r="B22" s="26"/>
      <c r="C22" s="26"/>
      <c r="D22" s="26"/>
      <c r="E22" s="26" t="s">
        <v>33</v>
      </c>
      <c r="F22" s="26"/>
      <c r="G22" s="26" t="s">
        <v>34</v>
      </c>
      <c r="H22" s="26"/>
      <c r="I22" s="26" t="s">
        <v>35</v>
      </c>
    </row>
    <row r="23" spans="1:9" ht="13.50" thickBot="1" customHeight="1">
      <c r="A23" s="27" t="s">
        <v>36</v>
      </c>
      <c r="B23" s="27"/>
      <c r="C23" s="27"/>
      <c r="D23" s="27"/>
      <c r="E23" s="28">
        <v>1072015.000000</v>
      </c>
      <c r="F23" s="28"/>
      <c r="G23" s="28">
        <v>1072016.000000</v>
      </c>
      <c r="H23" s="28"/>
      <c r="I23" s="28" t="s">
        <v>37</v>
      </c>
    </row>
    <row r="24" spans="1:9" ht="24.00" thickBot="1" customHeight="1">
      <c r="A24" s="29" t="s">
        <v>38</v>
      </c>
      <c r="B24" s="29"/>
      <c r="C24" s="29"/>
      <c r="D24" s="29"/>
      <c r="E24" s="30"/>
      <c r="F24" s="30"/>
      <c r="G24" s="30"/>
      <c r="H24" s="30"/>
      <c r="I24" s="30"/>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620079" right="0.472441" top="0.472441" bottom="0.472441" header="0.0" footer="0.0"/>
  <pageSetup paperSize="9" orientation="portrait"/>
  <rowBreaks count="0" manualBreakCount="0">
    </rowBreaks>
</worksheet>
</file>