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<sst xmlns="http://schemas.openxmlformats.org/spreadsheetml/2006/main" count="41" uniqueCount="41">
  <si>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</si>
  <si>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ISH040</t>
  </si>
  <si>
    <t xml:space="preserve">Ud</t>
  </si>
  <si>
    <t xml:space="preserve">Dispositivo de control centralizado.</t>
  </si>
  <si>
    <r>
      <rPr>
        <sz val="7.80"/>
        <color rgb="FF000000"/>
        <rFont val="Arial"/>
        <family val="2"/>
      </rPr>
      <t xml:space="preserve">Dispositivo de control centralizado formado por </t>
    </r>
    <r>
      <rPr>
        <b/>
        <sz val="7.80"/>
        <color rgb="FF000000"/>
        <rFont val="Arial"/>
        <family val="2"/>
      </rPr>
      <t xml:space="preserve">armario de programación, para control de hasta 3 extractores estáticos mecánicos en vivienda unifamiliar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automático de funcionamiento simultáneo y anemómetro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</si>
  <si>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</si>
  <si>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</si>
  <si>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</si>
  <si>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</si>
  <si>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</si>
  <si>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</si>
  <si>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</si>
  <si>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</si>
  <si>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</si>
  <si>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mt20svi027a</t>
  </si>
  <si>
    <t xml:space="preserve">Ud</t>
  </si>
  <si>
    <t xml:space="preserve">Sistema automático de funcionamiento simultáneo.</t>
  </si>
  <si>
    <t xml:space="preserve">mt20svi028a</t>
  </si>
  <si>
    <t xml:space="preserve">Ud</t>
  </si>
  <si>
    <t xml:space="preserve">Anemómetro.</t>
  </si>
  <si>
    <t xml:space="preserve">mt35aia090aa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</si>
  <si>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</si>
  <si>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 547 según UNE 20324, propiedades eléctricas: aislante, no propagador de la llama. Según UNE-EN 61386-1, UNE-EN 61386-22 y UNE-EN 60423. Incluso p/p de abrazaderas, elementos de sujeción y accesorios (curvas, manguitos, tes, codos y curvas flexibles).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</si>
  <si>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</si>
  <si>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</si>
  <si>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 Según UNE 211025.</t>
  </si>
  <si>
    <t xml:space="preserve">mt35www010</t>
  </si>
  <si>
    <t xml:space="preserve">Ud</t>
  </si>
  <si>
    <t xml:space="preserve">Material auxiliar para instalaciones eléctricas.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</si>
  <si>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</si>
  <si>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</si>
  <si>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</si>
  <si>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</si>
  <si>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</si>
  <si>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</si>
  <si>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</si>
  <si>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</si>
  <si>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</si>
  <si>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</si>
  <si>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232,17€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</si>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</sst>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80" customWidth="1"/>
    <col min="5" max="5" width="44.01" customWidth="1"/>
    <col min="6" max="6" width="7.29" customWidth="1"/>
    <col min="7" max="7" width="4.95" customWidth="1"/>
    <col min="8" max="8" width="2.19" customWidth="1"/>
    <col min="9" max="9" width="8.74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737.200000</v>
      </c>
      <c r="J8" s="16">
        <f ca="1">ROUND(INDIRECT(ADDRESS(ROW()+(0), COLUMN()+(-3), 1))*INDIRECT(ADDRESS(ROW()+(0), COLUMN()+(-1), 1)), 2)</f>
        <v>737.200000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171.690000</v>
      </c>
      <c r="J9" s="20">
        <f ca="1">ROUND(INDIRECT(ADDRESS(ROW()+(0), COLUMN()+(-3), 1))*INDIRECT(ADDRESS(ROW()+(0), COLUMN()+(-1), 1)), 2)</f>
        <v>171.690000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638.260000</v>
      </c>
      <c r="J10" s="20">
        <f ca="1">ROUND(INDIRECT(ADDRESS(ROW()+(0), COLUMN()+(-3), 1))*INDIRECT(ADDRESS(ROW()+(0), COLUMN()+(-1), 1)), 2)</f>
        <v>638.260000</v>
      </c>
      <c r="K10" s="20"/>
    </row>
    <row r="11" spans="1:11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6.000000</v>
      </c>
      <c r="H11" s="19"/>
      <c r="I11" s="20">
        <v>0.850000</v>
      </c>
      <c r="J11" s="20">
        <f ca="1">ROUND(INDIRECT(ADDRESS(ROW()+(0), COLUMN()+(-3), 1))*INDIRECT(ADDRESS(ROW()+(0), COLUMN()+(-1), 1)), 2)</f>
        <v>5.100000</v>
      </c>
      <c r="K11" s="20"/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19"/>
      <c r="I12" s="20">
        <v>0.410000</v>
      </c>
      <c r="J12" s="20">
        <f ca="1">ROUND(INDIRECT(ADDRESS(ROW()+(0), COLUMN()+(-3), 1))*INDIRECT(ADDRESS(ROW()+(0), COLUMN()+(-1), 1)), 2)</f>
        <v>7.380000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1.480000</v>
      </c>
      <c r="J13" s="20">
        <f ca="1">ROUND(INDIRECT(ADDRESS(ROW()+(0), COLUMN()+(-3), 1))*INDIRECT(ADDRESS(ROW()+(0), COLUMN()+(-1), 1)), 2)</f>
        <v>1.480000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0.551000</v>
      </c>
      <c r="H14" s="19"/>
      <c r="I14" s="20">
        <v>16.650000</v>
      </c>
      <c r="J14" s="20">
        <f ca="1">ROUND(INDIRECT(ADDRESS(ROW()+(0), COLUMN()+(-3), 1))*INDIRECT(ADDRESS(ROW()+(0), COLUMN()+(-1), 1)), 2)</f>
        <v>9.170000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0.551000</v>
      </c>
      <c r="H15" s="23"/>
      <c r="I15" s="24">
        <v>14.900000</v>
      </c>
      <c r="J15" s="24">
        <f ca="1">ROUND(INDIRECT(ADDRESS(ROW()+(0), COLUMN()+(-3), 1))*INDIRECT(ADDRESS(ROW()+(0), COLUMN()+(-1), 1)), 2)</f>
        <v>8.210000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1578.490000</v>
      </c>
      <c r="J16" s="16">
        <f ca="1">ROUND(INDIRECT(ADDRESS(ROW()+(0), COLUMN()+(-3), 1))*INDIRECT(ADDRESS(ROW()+(0), COLUMN()+(-1), 1))/100, 2)</f>
        <v>31.570000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1610.060000</v>
      </c>
      <c r="J17" s="24">
        <f ca="1">ROUND(INDIRECT(ADDRESS(ROW()+(0), COLUMN()+(-3), 1))*INDIRECT(ADDRESS(ROW()+(0), COLUMN()+(-1), 1))/100, 2)</f>
        <v>48.300000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1658.360000</v>
      </c>
      <c r="K18" s="26"/>
    </row>
  </sheetData>
  <mergeCells count="41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A18:F18"/>
    <mergeCell ref="G18:H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